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ADMIN-XP\wspolny\"/>
    </mc:Choice>
  </mc:AlternateContent>
  <xr:revisionPtr revIDLastSave="0" documentId="8_{A559E438-27F3-4EBB-9C55-B7BD081CE429}" xr6:coauthVersionLast="47" xr6:coauthVersionMax="47" xr10:uidLastSave="{00000000-0000-0000-0000-000000000000}"/>
  <bookViews>
    <workbookView xWindow="15" yWindow="750" windowWidth="28785" windowHeight="15450" activeTab="12" xr2:uid="{00000000-000D-0000-FFFF-FFFF00000000}"/>
  </bookViews>
  <sheets>
    <sheet name="styczeń" sheetId="16" r:id="rId1"/>
    <sheet name="luty" sheetId="1" r:id="rId2"/>
    <sheet name="marzec" sheetId="3" r:id="rId3"/>
    <sheet name="kwiecień" sheetId="4" r:id="rId4"/>
    <sheet name="maj" sheetId="5" r:id="rId5"/>
    <sheet name="czerwiec" sheetId="6" r:id="rId6"/>
    <sheet name="lipiec" sheetId="7" r:id="rId7"/>
    <sheet name="sierpień" sheetId="8" r:id="rId8"/>
    <sheet name="wrzesień" sheetId="9" r:id="rId9"/>
    <sheet name="październik" sheetId="10" r:id="rId10"/>
    <sheet name="Listopad" sheetId="11" r:id="rId11"/>
    <sheet name="grudzień" sheetId="15" r:id="rId12"/>
    <sheet name="CAŁY ROK 2023" sheetId="13" r:id="rId13"/>
  </sheets>
  <definedNames>
    <definedName name="_xlnm._FilterDatabase" localSheetId="12" hidden="1">'CAŁY ROK 2023'!$B$1:$B$85</definedName>
    <definedName name="_xlnm._FilterDatabase" localSheetId="8" hidden="1">wrzesień!$A$4:$O$21</definedName>
    <definedName name="_xlnm.Print_Area" localSheetId="12">'CAŁY ROK 2023'!$A$1:$N$86</definedName>
    <definedName name="_xlnm.Print_Area" localSheetId="5">czerwiec!$A$1:$P$20</definedName>
    <definedName name="_xlnm.Print_Area" localSheetId="11">grudzień!$A$1:$P$14</definedName>
    <definedName name="_xlnm.Print_Area" localSheetId="3">kwiecień!$A$1:$Q$22</definedName>
    <definedName name="_xlnm.Print_Area" localSheetId="6">lipiec!$A$1:$Q$19</definedName>
    <definedName name="_xlnm.Print_Area" localSheetId="10">Listopad!$A$1:$P$14</definedName>
    <definedName name="_xlnm.Print_Area" localSheetId="1">luty!$A$1:$Q$30</definedName>
    <definedName name="_xlnm.Print_Area" localSheetId="4">maj!$A$1:$Q$19</definedName>
    <definedName name="_xlnm.Print_Area" localSheetId="2">marzec!$A$1:$Q$20</definedName>
    <definedName name="_xlnm.Print_Area" localSheetId="7">sierpień!$A$1:$Q$2</definedName>
    <definedName name="_xlnm.Print_Area" localSheetId="0">styczeń!$A$1:$R$13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3" l="1"/>
  <c r="G85" i="13"/>
  <c r="M85" i="13"/>
  <c r="D82" i="13"/>
  <c r="D83" i="13"/>
  <c r="D84" i="13"/>
  <c r="B82" i="13"/>
  <c r="B83" i="13"/>
  <c r="B84" i="13"/>
  <c r="D80" i="13"/>
  <c r="D81" i="13"/>
  <c r="B80" i="13"/>
  <c r="B81" i="13"/>
  <c r="D78" i="13"/>
  <c r="B78" i="13"/>
  <c r="B79" i="13"/>
  <c r="J76" i="13"/>
  <c r="J77" i="13"/>
  <c r="L72" i="13"/>
  <c r="L73" i="13"/>
  <c r="L74" i="13"/>
  <c r="D67" i="13"/>
  <c r="D68" i="13"/>
  <c r="D69" i="13"/>
  <c r="D71" i="13"/>
  <c r="B67" i="13"/>
  <c r="B68" i="13"/>
  <c r="B69" i="13"/>
  <c r="B70" i="13"/>
  <c r="B72" i="13"/>
  <c r="B73" i="13"/>
  <c r="B74" i="13"/>
  <c r="B75" i="13"/>
  <c r="B76" i="13"/>
  <c r="B77" i="13"/>
  <c r="J65" i="13"/>
  <c r="J66" i="13"/>
  <c r="L64" i="13"/>
  <c r="D62" i="13"/>
  <c r="D63" i="13"/>
  <c r="B60" i="13"/>
  <c r="B61" i="13"/>
  <c r="B62" i="13"/>
  <c r="B63" i="13"/>
  <c r="B64" i="13"/>
  <c r="B65" i="13"/>
  <c r="B66" i="13"/>
  <c r="J58" i="13"/>
  <c r="F54" i="13"/>
  <c r="F55" i="13"/>
  <c r="F56" i="13"/>
  <c r="B54" i="13"/>
  <c r="B55" i="13"/>
  <c r="B56" i="13"/>
  <c r="B57" i="13"/>
  <c r="B58" i="13"/>
  <c r="B59" i="13"/>
  <c r="F51" i="13"/>
  <c r="B49" i="13"/>
  <c r="B50" i="13"/>
  <c r="B51" i="13"/>
  <c r="B53" i="13"/>
  <c r="K46" i="13"/>
  <c r="K47" i="13"/>
  <c r="C45" i="13"/>
  <c r="B45" i="13"/>
  <c r="B46" i="13"/>
  <c r="B47" i="13"/>
  <c r="B48" i="13"/>
  <c r="K39" i="13"/>
  <c r="K40" i="13"/>
  <c r="K41" i="13"/>
  <c r="K42" i="13"/>
  <c r="K43" i="13"/>
  <c r="K44" i="13"/>
  <c r="B38" i="13"/>
  <c r="B39" i="13"/>
  <c r="B40" i="13"/>
  <c r="B41" i="13"/>
  <c r="B42" i="13"/>
  <c r="B44" i="13"/>
  <c r="I34" i="13"/>
  <c r="I35" i="13"/>
  <c r="I36" i="13"/>
  <c r="I37" i="13"/>
  <c r="C29" i="13"/>
  <c r="C31" i="13"/>
  <c r="C32" i="13"/>
  <c r="C33" i="13"/>
  <c r="B29" i="13"/>
  <c r="B30" i="13"/>
  <c r="B31" i="13"/>
  <c r="B32" i="13"/>
  <c r="B33" i="13"/>
  <c r="B35" i="13"/>
  <c r="B36" i="13"/>
  <c r="B37" i="13"/>
  <c r="H85" i="13"/>
  <c r="C9" i="13"/>
  <c r="C10" i="13"/>
  <c r="C11" i="13"/>
  <c r="D12" i="15"/>
  <c r="D12" i="11"/>
  <c r="D15" i="10"/>
  <c r="J21" i="9"/>
  <c r="K21" i="9"/>
  <c r="L21" i="9"/>
  <c r="F85" i="13" l="1"/>
  <c r="I85" i="13"/>
  <c r="J85" i="13"/>
  <c r="K85" i="13"/>
  <c r="L85" i="13"/>
  <c r="C85" i="13"/>
  <c r="D85" i="13"/>
  <c r="D21" i="9"/>
  <c r="D22" i="8"/>
  <c r="E22" i="8"/>
  <c r="F22" i="8"/>
  <c r="G22" i="8"/>
  <c r="H22" i="8"/>
  <c r="J22" i="8"/>
  <c r="L22" i="8"/>
  <c r="J16" i="7"/>
  <c r="M16" i="7"/>
  <c r="I12" i="15" l="1"/>
  <c r="H12" i="15"/>
  <c r="G12" i="15"/>
  <c r="F12" i="15"/>
  <c r="E12" i="15"/>
  <c r="C12" i="15"/>
  <c r="I12" i="11"/>
  <c r="H12" i="11"/>
  <c r="G12" i="11"/>
  <c r="F12" i="11"/>
  <c r="E12" i="11"/>
  <c r="C12" i="11"/>
  <c r="I15" i="10"/>
  <c r="H15" i="10"/>
  <c r="G15" i="10"/>
  <c r="F15" i="10"/>
  <c r="E15" i="10"/>
  <c r="C15" i="10"/>
  <c r="E21" i="9"/>
  <c r="G16" i="7"/>
  <c r="F16" i="7"/>
  <c r="C18" i="6"/>
  <c r="E18" i="6"/>
  <c r="F18" i="6"/>
  <c r="G18" i="6"/>
  <c r="H18" i="6"/>
  <c r="I18" i="6"/>
  <c r="C17" i="5" l="1"/>
  <c r="H17" i="5"/>
  <c r="I17" i="5"/>
  <c r="L17" i="5"/>
  <c r="H20" i="4" l="1"/>
  <c r="I20" i="4"/>
  <c r="L20" i="4"/>
  <c r="C20" i="4"/>
  <c r="D11" i="16" l="1"/>
  <c r="I18" i="3"/>
  <c r="C18" i="3"/>
  <c r="C28" i="1" l="1"/>
  <c r="H28" i="1"/>
  <c r="I28" i="1"/>
  <c r="L28" i="1"/>
</calcChain>
</file>

<file path=xl/sharedStrings.xml><?xml version="1.0" encoding="utf-8"?>
<sst xmlns="http://schemas.openxmlformats.org/spreadsheetml/2006/main" count="558" uniqueCount="166">
  <si>
    <t>Lp.</t>
  </si>
  <si>
    <t>Nazwa pracodawcy/Imię  i Nazwisko osoby, z którą zawarto umowę</t>
  </si>
  <si>
    <t>Rodzaj instrumentu rynku pracy/źródło finansowania</t>
  </si>
  <si>
    <t>STAŻ</t>
  </si>
  <si>
    <t>Prace interwencyjne</t>
  </si>
  <si>
    <t>Staż FP</t>
  </si>
  <si>
    <t>FP</t>
  </si>
  <si>
    <t>Liczba miejsc pracy</t>
  </si>
  <si>
    <t>1.</t>
  </si>
  <si>
    <t>2.</t>
  </si>
  <si>
    <t>3.</t>
  </si>
  <si>
    <t xml:space="preserve">Roboty publiczne </t>
  </si>
  <si>
    <t>4.</t>
  </si>
  <si>
    <t>5.</t>
  </si>
  <si>
    <t>RAZEM</t>
  </si>
  <si>
    <t>Wyposażenie, doposażenie stanowiska pracy</t>
  </si>
  <si>
    <t>REZERWA WIEŚ</t>
  </si>
  <si>
    <t>REZERWA POWIAT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</si>
  <si>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</si>
  <si>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</si>
  <si>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</si>
  <si>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</si>
  <si>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</si>
  <si>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</si>
  <si>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</si>
  <si>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</si>
  <si>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</si>
  <si>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</si>
  <si>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RAZEM:</t>
  </si>
  <si>
    <t>16.</t>
  </si>
  <si>
    <t>17.</t>
  </si>
  <si>
    <t>18.</t>
  </si>
  <si>
    <t>19.</t>
  </si>
  <si>
    <t>20.</t>
  </si>
  <si>
    <t>21.</t>
  </si>
  <si>
    <t>Staż POWER VI</t>
  </si>
  <si>
    <t>Razem</t>
  </si>
  <si>
    <t>PO WER VI</t>
  </si>
  <si>
    <t>Staż PO WER VI</t>
  </si>
  <si>
    <t>Staż RPO WD VII</t>
  </si>
  <si>
    <t>RPO WD VII</t>
  </si>
  <si>
    <t>Kwiaciarnia Dorota Zielińska Lubań</t>
  </si>
  <si>
    <t>Łukasz Marcinów Lubań</t>
  </si>
  <si>
    <t>Niepubliczne Przedszkole Biały Miś Dariusz Niewiarowski Lubań</t>
  </si>
  <si>
    <t>Lubańskie Towarzystwo Budownictwa Społecznego w Lubaniu</t>
  </si>
  <si>
    <t>Stowarzyszenie Przystań Schronisko dla bezdomnych im. Św. Brata Alberta Leśna</t>
  </si>
  <si>
    <t>Marek Wilbik MDM Serwis Lubań</t>
  </si>
  <si>
    <t>Kamil Garczyk  Lubań</t>
  </si>
  <si>
    <t xml:space="preserve">Konrad Synowiec Sklep Odzieżowy  Lwówek Śląski </t>
  </si>
  <si>
    <t>Adrian Kaniuch LOGOTEXTIL Lubań</t>
  </si>
  <si>
    <t>„MIDAS” B. D. Strońscy Spółka Jawna  Mirsk</t>
  </si>
  <si>
    <t xml:space="preserve">BERPOL Spółka z ograniczoną odpowiedzialnością Wyręba </t>
  </si>
  <si>
    <t>Adrian Czajkowski KORONA Lubań</t>
  </si>
  <si>
    <t>Daniel Majer BED BUD Firma Budowlana Siekierczyn</t>
  </si>
  <si>
    <t>Eryk Kajda FHU Lubań</t>
  </si>
  <si>
    <t>Stowarzyszenie „PRZYSTAŃ” Schronisko dla bezdomnych im. Św. Brata Alberta Leśna</t>
  </si>
  <si>
    <t xml:space="preserve">Małgorzata Wieczorek ABC „MAX” 59-800 Lubań,  </t>
  </si>
  <si>
    <t>Krzysztof Błaszczyk Przedsiębiorstwo Handlowo-Usługowe „ROCAR” Olszyna</t>
  </si>
  <si>
    <t>Urząd Miejski w Olszynie</t>
  </si>
  <si>
    <t>Urząd Miejski w Leśnej</t>
  </si>
  <si>
    <t>Szkoła im. Jana Pawła II w Smolniku</t>
  </si>
  <si>
    <t>Żłobek Miejski w Leśnej</t>
  </si>
  <si>
    <t>Wykaz pracodawców i zawartych umów z zakresu promocji zatrudnienia i instytucji rynku pracy zgodnie  z art. 59b Ustawy z dnia 20 kwietnia 2004 r. o promocji zatrudnienia i instytucjach rynku pracy w lutym 2023 roku.</t>
  </si>
  <si>
    <t>Wykaz pracodawców i zawartych umów z zakresu promocji zatrudnienia i instytucji rynku pracy zgodnie  z art. 59b Ustawy z dnia 20 kwietnia 2004 r. o promocji zatrudnienia i instytucjach rynku pracy w maju 2023 roku.</t>
  </si>
  <si>
    <t>Wykaz pracodawców i zawartych umów z zakresu promocji zatrudnienia i instytucji rynku pracy zgodnie  z art. 59b Ustawy z dnia 20 kwietnia 2004 r. o promocji zatrudnienia i instytucjach rynku pracy w kwietniu 2023 roku.</t>
  </si>
  <si>
    <t>Wykaz pracodawców i zawartych umów z zakresu promocji zatrudnienia i instytucji rynku pracy zgodnie  z art. 59b Ustawy z dnia 20 kwietnia 2004 r. o promocji zatrudnienia i instytucjach rynku pracy w marcu 2023 roku.</t>
  </si>
  <si>
    <t>Klira Wioletta Dereniowska-Klimek Lubań</t>
  </si>
  <si>
    <t>Starostwo Powiatowe w Lubaniu</t>
  </si>
  <si>
    <t>Urząd Skarbowy w Lubaniu</t>
  </si>
  <si>
    <t>Urząd Gminy Siekierczyn</t>
  </si>
  <si>
    <t>Orbiaz Agata Borkowska Lubań</t>
  </si>
  <si>
    <t>Urząd Miasta Lubań</t>
  </si>
  <si>
    <t>PROADVENTURE Spółka z ograniczoną odpowiedzialnością Lubań</t>
  </si>
  <si>
    <t>Izabela Lendzion Lubań</t>
  </si>
  <si>
    <t>Akademia Malucha Niepubliczne Przedszkole Językowe Lubań</t>
  </si>
  <si>
    <t>Karol Suhako Stylowe Wykończenia Wnętrz Lubań</t>
  </si>
  <si>
    <t>Komenda Powiatowa Policji w Lubaniu</t>
  </si>
  <si>
    <t>Wykaz pracodawców i zawartych umów z zakresu promocji zatrudnienia i instytucji rynku pracy zgodnie  z art. 59b Ustawy z dnia 20 kwietnia 2004 r. o promocji zatrudnienia i instytucjach rynku pracy w styczniu 2023 roku.</t>
  </si>
  <si>
    <t>Akademia Malucha Niepubliczne Przedszkole Językowe Renata Jęczmionek Lubań</t>
  </si>
  <si>
    <t>Powiatowy Urząd Pracy w Lubaniu</t>
  </si>
  <si>
    <t>Biuro Rachunkowe INSKOT Sp. z o.o. Lubań</t>
  </si>
  <si>
    <t xml:space="preserve">Mikołaj Kida Mściszów </t>
  </si>
  <si>
    <t>Grażyna Bielewicz Usługi Turystyczne Prowadzenie Schronisk Świeradów-Zdrój</t>
  </si>
  <si>
    <t>Grzegorz Brodawka MATMEBLE Meble na wymiar Olszyna</t>
  </si>
  <si>
    <t xml:space="preserve">Izabela Brzezińska PHU SPAzurem&amp;Elektromax Kościelnik </t>
  </si>
  <si>
    <t>Bartosz Kudera „EKOBART” Świeradów-Zdrój</t>
  </si>
  <si>
    <t>Urząd Gminy Platerówka</t>
  </si>
  <si>
    <t xml:space="preserve">Przemysław Kułacz PRZEMO-GARAGE AUTO-SERWIS Siekierczyn </t>
  </si>
  <si>
    <t>Renata Czerniejewska FPHU „RENA” Olszyna</t>
  </si>
  <si>
    <t>Zarządzanie i Administrowanie Nieruchomościami „WSPÓLNOTA” Aleksandra Dietrich, Andrzej Szulc Lubań</t>
  </si>
  <si>
    <t>Rezerwa długotrwale bezrobotne kobiety</t>
  </si>
  <si>
    <t>Zakład Gospodarki i Usług Komunalneych sp. z o.o. 
w Lubaniu</t>
  </si>
  <si>
    <t>Rezrrwa dla osób zamieszkujących na wsi</t>
  </si>
  <si>
    <t>Sąd Rejonowy Lubań</t>
  </si>
  <si>
    <t>RACHSTOL-BC Spółka z o.o. Lubań</t>
  </si>
  <si>
    <t>Przedsiębiorstwo Usług Komunalnych Spółka z o.o. 
w Olszynie</t>
  </si>
  <si>
    <t>Kosikowski &amp; Kresky sp. z o.o. Lubań</t>
  </si>
  <si>
    <t>Wykaz pracodawców i zawartych umów z zakresu promocji zatrudnienia i instytucji rynku pracy zgodnie  z art. 59b 
Ustawy z dnia 20 kwietnia 2004 r. o promocji zatrudnienia i instytucjach rynku pracy w czerwcu 2023 roku.</t>
  </si>
  <si>
    <t>FEDS</t>
  </si>
  <si>
    <t>Rezerwa dla osób o niskich kwalifikacjach</t>
  </si>
  <si>
    <t>Wykaz pracodawców i zawartych umów z zakresu promocji zatrudnienia i instytucji rynku pracy zgodnie  z art. 59b 
Ustawy z dnia 20 kwietnia 2004 r. o promocji zatrudnienia i instytucjach rynku pracy w listopadzie 2023 roku.</t>
  </si>
  <si>
    <t>Wykaz pracodawców i zawartych umów z zakresu promocji zatrudnienia i instytucji rynku pracy zgodnie  z art. 59b 
Ustawy z dnia 20 kwietnia 2004 r. o promocji zatrudnienia i instytucjach rynku pracy w grudniu 2023 roku.</t>
  </si>
  <si>
    <t>Wykaz pracodawców i zawartych umów z zakresu promocji zatrudnienia i instytucji rynku pracy zgodnie  z art. 59b 
Ustawy z dnia 20 kwietnia 2004 r. o promocji zatrudnienia i instytucjach rynku pracy w październiku 2023 roku.</t>
  </si>
  <si>
    <t>Wykaz pracodawców i zawartych umów z zakresu promocji zatrudnienia i instytucji rynku pracy zgodnie  z art. 59b 
Ustawy z dnia 20 kwietnia 2004 r. o promocji zatrudnienia i instytucjach rynku pracy ww wrześniu 2023 roku.</t>
  </si>
  <si>
    <t>Wykaz pracodawców i zawartych umów z zakresu promocji zatrudnienia i instytucji rynku pracy zgodnie  z art. 59b 
Ustawy z dnia 20 kwietnia 2004 r. o promocji zatrudnienia i instytucjach rynku pracy w sierpniu 2023 roku.</t>
  </si>
  <si>
    <t>Wykaz pracodawców i zawartych umów z zakresu promocji zatrudnienia i instytucji rynku pracy zgodnie  z art. 59b 
Ustawy z dnia 20 kwietnia 2004 r. o promocji zatrudnienia i instytucjach rynku pracy w lipcu 2023 roku.</t>
  </si>
  <si>
    <t>Szkoła Podstawowa im. Emilii Plater w Platerówce</t>
  </si>
  <si>
    <t>Studio Urody "Magdalena" 
Magdalena Dolińska Leśna</t>
  </si>
  <si>
    <t>Szkoła Podstawowa im. Żołnierzy Polskich 
w Zarębie</t>
  </si>
  <si>
    <t>Przedsiębiorstwo Usług Komunalnych Sp. z o.o. Olszyna</t>
  </si>
  <si>
    <t>Starostwo Powiatowe Lubań</t>
  </si>
  <si>
    <t>Jacek Żyłkiewicz Izergóry  Świeradów-Zdrój</t>
  </si>
  <si>
    <t>Stanisław Podolak P.P.H.U.  Lubań</t>
  </si>
  <si>
    <t>PFRON</t>
  </si>
  <si>
    <t>CHROMEX Sp. z o.o.  Lubań</t>
  </si>
  <si>
    <t>Nazwa pracodawcy/Imię  
i Nazwisko osoby, z którą zawarto umowę</t>
  </si>
  <si>
    <t>ED-BUD Edward Kot Giebułtów</t>
  </si>
  <si>
    <t>STELLCARS Stella Szostek</t>
  </si>
  <si>
    <t>Multiubezpieczenia 
Aleksandra Mudło Lubań</t>
  </si>
  <si>
    <t>Miejski Dom Kultury w Lubaniu</t>
  </si>
  <si>
    <t>Komenda Powiatowa Policji 
w Lubaniu</t>
  </si>
  <si>
    <t>„JANAR BIS” Sp. z o.o.  Kościelniki Dolne</t>
  </si>
  <si>
    <t>Jacek Żyłkiewicz Izergóry Świeradów-Zdrój</t>
  </si>
  <si>
    <t>TJ UZDROWISKOWA Sp. z o.o. Lubań</t>
  </si>
  <si>
    <t>Szkoła Podstawowa nr 3 w Olszynie</t>
  </si>
  <si>
    <t>Nazwa pracodawcy/Imię 
i Nazwisko osoby, 
z którą zawarto umowę</t>
  </si>
  <si>
    <t>Urząd Skarbowy Lubań</t>
  </si>
  <si>
    <t>JOTPEK Sp. z o.o. Sp. k. Lubań</t>
  </si>
  <si>
    <t>Zespół Placówek Terapeutyczno-Wychowawczych we Włosieniu</t>
  </si>
  <si>
    <t>PPHU Elektra Tomasz Więcek Lubań</t>
  </si>
  <si>
    <t>Zespół Szkół Ponadpodstawowych im. A. Mickiewicza w Lubaniu</t>
  </si>
  <si>
    <t>Przychodnia SKOMED Marzena Kaliwoda-Fuchs Sp. jawna</t>
  </si>
  <si>
    <t>Chormex Sp. z o.o. Lubań</t>
  </si>
  <si>
    <t xml:space="preserve">Mariusz Ostrowski Firma Usługowo-Handlowa Siekierczyn </t>
  </si>
  <si>
    <t xml:space="preserve">Magdalena Wieczorkowska Niepubliczne Przedszkole Edukacyjne „PLANETA UŚMIECHU” w Lubaniu </t>
  </si>
  <si>
    <t>Bartłomiej Bukraba 4SEASONS Świeradów-Zdrój</t>
  </si>
  <si>
    <t>Janusz Faltyn FALBUD Ochotnica Dolna</t>
  </si>
  <si>
    <t>Krzysztof Bielecki F.H.U BIELAWA Leśna</t>
  </si>
  <si>
    <r>
      <t>Zakłady Mięsne Niebieszczańscy Spółka Jawna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 xml:space="preserve">Proszówka </t>
    </r>
  </si>
  <si>
    <t>ORBIAZ Agata Borkowska Lubań</t>
  </si>
  <si>
    <t>JASKOT Sp. z o.o. Siekierczyn</t>
  </si>
  <si>
    <t>PROMADENT Centrum Stomatologiczne Grzegorz Majewicz Lubań</t>
  </si>
  <si>
    <t>Zespół Szkół Ponadpodstawowych 
im. Adama Mickiewicza w Lubaniu</t>
  </si>
  <si>
    <t>Zarządzanie i Administrowanie Nieruchomościami WSPÓLNOTA s.c. Lubań</t>
  </si>
  <si>
    <t>ZAKMET sp. z o.o. Kościelnik</t>
  </si>
  <si>
    <t>Hurtownia Narzędzi 4TOOLS 
Ewelina Piotrowska Uniegoszcz</t>
  </si>
  <si>
    <t>ZGiUK Sp. z o.o. Lubań</t>
  </si>
  <si>
    <t>Sąd Rejonowy w Lubaniu</t>
  </si>
  <si>
    <t>Lubańskie Towarzystwo Budownictwa Społecznego Sp. z o.o.</t>
  </si>
  <si>
    <t>Salon Fryzjerski Monika Rudzik Lubań</t>
  </si>
  <si>
    <t>PHU Kazimierz Dryszel Żagań</t>
  </si>
  <si>
    <t>Zaopatrzenie Przemysłu Elmet-Tools Andrzej Piotrowski</t>
  </si>
  <si>
    <t xml:space="preserve"> FEDS</t>
  </si>
  <si>
    <t>Nazwa pracodawcy</t>
  </si>
  <si>
    <t>Wykaz pracodawców i zawartych umów z zakresu promocji zatrudnienia i instytucji rynku pracy zgodnie  z art. 59b 
Ustawy z dnia 20 kwietnia 2004 r. o promocji zatrudnienia i instytucjach rynku pracy w 2023 roku.</t>
  </si>
  <si>
    <t>Rezerwa Długotrwale bezrobotne kobiety</t>
  </si>
  <si>
    <t>Razem:</t>
  </si>
  <si>
    <t>Lubańskie Towarzystwo Budownictwa Społecznego 
w Lubaniu</t>
  </si>
  <si>
    <t>Krzysztof Błaszczyk Przedsiębiorstwo 
Handlowo-Usługowe „ROCAR” Olszyna</t>
  </si>
  <si>
    <t>Małgorzata Wieczorek ABC „MAX”  Lubań</t>
  </si>
  <si>
    <t xml:space="preserve">BERPOL Spółka z o.o. Wyręba </t>
  </si>
  <si>
    <t>PROADVENTURE sp. z o.o. Lubań</t>
  </si>
  <si>
    <t>PHU SPAzurem&amp;Elektromax 
Izabela Brzezińska Kościelnik</t>
  </si>
  <si>
    <t>Przedsiębiorstwo Usług Komunalnych sp. z o.o. 
w Olszynie</t>
  </si>
  <si>
    <t>PRZYCHODNIA "SKOMED" MARZENA KALIWODA-FUCHS SPÓŁKA JAWNA Lubań</t>
  </si>
  <si>
    <t xml:space="preserve">Komenda Powiatowa Policji w Lubaniu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</si>
</sst>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5"/>
      <color theme="1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94">
    <xf numFmtId="0" fontId="0" fillId="0" borderId="0" xfId="0"/>
    <xf numFmtId="0" fontId="3" fillId="2" borderId="1" xfId="0" applyFont="1" applyFill="1" applyBorder="1" applyAlignment="1">
      <alignment horizontal="center" vertical="center" textRotation="90"/>
    </xf>
    <xf numFmtId="0" fontId="3" fillId="3" borderId="2" xfId="0" applyFont="1" applyFill="1" applyBorder="1"/>
    <xf numFmtId="0" fontId="3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 textRotation="90" wrapText="1"/>
    </xf>
    <xf numFmtId="0" fontId="17" fillId="3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textRotation="90"/>
    </xf>
    <xf numFmtId="0" fontId="3" fillId="2" borderId="30" xfId="0" applyFont="1" applyFill="1" applyBorder="1" applyAlignment="1">
      <alignment horizontal="center" vertical="center" textRotation="90"/>
    </xf>
    <xf numFmtId="0" fontId="3" fillId="2" borderId="31" xfId="0" applyFont="1" applyFill="1" applyBorder="1" applyAlignment="1">
      <alignment horizontal="center" vertical="center" textRotation="90"/>
    </xf>
    <xf numFmtId="0" fontId="3" fillId="2" borderId="31" xfId="0" applyFont="1" applyFill="1" applyBorder="1" applyAlignment="1">
      <alignment horizontal="center" vertical="center" textRotation="90" wrapText="1"/>
    </xf>
    <xf numFmtId="0" fontId="3" fillId="2" borderId="30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1" xfId="0" applyBorder="1"/>
    <xf numFmtId="0" fontId="19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textRotation="90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textRotation="90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textRotation="90" wrapText="1"/>
    </xf>
    <xf numFmtId="0" fontId="3" fillId="2" borderId="25" xfId="0" applyFont="1" applyFill="1" applyBorder="1" applyAlignment="1">
      <alignment horizontal="center" vertical="center" textRotation="90" wrapText="1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EC5C-C882-4863-940B-65C096542A10}">
  <dimension ref="B2:Q12"/>
  <sheetViews>
    <sheetView zoomScaleNormal="100" workbookViewId="0">
      <selection activeCell="C7" sqref="C7:D8"/>
    </sheetView>
  </sheetViews>
  <sheetFormatPr defaultRowHeight="15"/>
  <cols>
    <col min="3" max="3" width="34" customWidth="1"/>
  </cols>
  <sheetData>
    <row r="2" spans="2:17" ht="19.5">
      <c r="B2" s="119" t="s">
        <v>77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1"/>
    </row>
    <row r="3" spans="2:17">
      <c r="B3" s="122" t="s">
        <v>0</v>
      </c>
      <c r="C3" s="125" t="s">
        <v>1</v>
      </c>
      <c r="D3" s="128" t="s">
        <v>2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30"/>
    </row>
    <row r="4" spans="2:17">
      <c r="B4" s="123"/>
      <c r="C4" s="126"/>
      <c r="D4" s="131" t="s">
        <v>3</v>
      </c>
      <c r="E4" s="132"/>
      <c r="F4" s="132"/>
      <c r="G4" s="132"/>
      <c r="H4" s="133"/>
      <c r="I4" s="125" t="s">
        <v>11</v>
      </c>
      <c r="J4" s="131" t="s">
        <v>4</v>
      </c>
      <c r="K4" s="132"/>
      <c r="L4" s="133"/>
      <c r="M4" s="134" t="s">
        <v>15</v>
      </c>
      <c r="N4" s="135"/>
      <c r="O4" s="135"/>
      <c r="P4" s="135"/>
      <c r="Q4" s="136"/>
    </row>
    <row r="5" spans="2:17" ht="87.75">
      <c r="B5" s="124"/>
      <c r="C5" s="127"/>
      <c r="D5" s="1" t="s">
        <v>5</v>
      </c>
      <c r="E5" s="1" t="s">
        <v>35</v>
      </c>
      <c r="F5" s="1" t="s">
        <v>39</v>
      </c>
      <c r="G5" s="1" t="s">
        <v>16</v>
      </c>
      <c r="H5" s="1" t="s">
        <v>17</v>
      </c>
      <c r="I5" s="127"/>
      <c r="J5" s="1" t="s">
        <v>6</v>
      </c>
      <c r="K5" s="1" t="s">
        <v>37</v>
      </c>
      <c r="L5" s="1" t="s">
        <v>40</v>
      </c>
      <c r="M5" s="1" t="s">
        <v>6</v>
      </c>
      <c r="N5" s="1" t="s">
        <v>37</v>
      </c>
      <c r="O5" s="1" t="s">
        <v>40</v>
      </c>
      <c r="P5" s="1" t="s">
        <v>16</v>
      </c>
      <c r="Q5" s="1" t="s">
        <v>17</v>
      </c>
    </row>
    <row r="6" spans="2:17">
      <c r="B6" s="116"/>
      <c r="C6" s="117"/>
      <c r="D6" s="116" t="s">
        <v>7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7"/>
    </row>
    <row r="7" spans="2:17" ht="28.5" customHeight="1">
      <c r="B7" s="4" t="s">
        <v>8</v>
      </c>
      <c r="C7" s="43" t="s">
        <v>76</v>
      </c>
      <c r="D7" s="4">
        <v>2</v>
      </c>
      <c r="E7" s="4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</row>
    <row r="8" spans="2:17" ht="24.95" customHeight="1">
      <c r="B8" s="4" t="s">
        <v>9</v>
      </c>
      <c r="C8" s="43" t="s">
        <v>71</v>
      </c>
      <c r="D8" s="4">
        <v>3</v>
      </c>
      <c r="E8" s="4"/>
      <c r="F8" s="4"/>
      <c r="G8" s="4"/>
      <c r="H8" s="4"/>
      <c r="I8" s="4"/>
      <c r="J8" s="4"/>
      <c r="K8" s="4"/>
      <c r="L8" s="4"/>
      <c r="M8" s="4"/>
      <c r="N8" s="5"/>
      <c r="O8" s="5"/>
      <c r="P8" s="5"/>
      <c r="Q8" s="5"/>
    </row>
    <row r="9" spans="2:17" ht="24.95" customHeight="1">
      <c r="B9" s="4" t="s">
        <v>10</v>
      </c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5"/>
    </row>
    <row r="10" spans="2:17" ht="24.95" customHeight="1">
      <c r="B10" s="4" t="s">
        <v>12</v>
      </c>
      <c r="C10" s="42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5"/>
      <c r="P10" s="5"/>
      <c r="Q10" s="5"/>
    </row>
    <row r="11" spans="2:17" ht="24.95" customHeight="1">
      <c r="B11" s="47"/>
      <c r="C11" s="32" t="s">
        <v>14</v>
      </c>
      <c r="D11" s="5">
        <f>SUM(D7:D10)</f>
        <v>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48"/>
      <c r="Q11" s="48"/>
    </row>
    <row r="12" spans="2:17" ht="24.95" customHeight="1"/>
  </sheetData>
  <mergeCells count="10">
    <mergeCell ref="B6:C6"/>
    <mergeCell ref="D6:Q6"/>
    <mergeCell ref="B2:Q2"/>
    <mergeCell ref="B3:B5"/>
    <mergeCell ref="C3:C5"/>
    <mergeCell ref="D3:Q3"/>
    <mergeCell ref="D4:H4"/>
    <mergeCell ref="I4:I5"/>
    <mergeCell ref="J4:L4"/>
    <mergeCell ref="M4:Q4"/>
  </mergeCells>
  <phoneticPr fontId="4" type="noConversion"/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7"/>
  <sheetViews>
    <sheetView zoomScaleNormal="100" workbookViewId="0">
      <selection activeCell="D9" sqref="D9"/>
    </sheetView>
  </sheetViews>
  <sheetFormatPr defaultRowHeight="15"/>
  <cols>
    <col min="1" max="1" width="9.140625" style="37"/>
    <col min="2" max="2" width="39.140625" customWidth="1"/>
    <col min="15" max="15" width="9.140625" style="25"/>
  </cols>
  <sheetData>
    <row r="1" spans="1:15" ht="59.25" customHeight="1">
      <c r="A1" s="164" t="s">
        <v>102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6"/>
    </row>
    <row r="2" spans="1:15" ht="15" customHeight="1">
      <c r="A2" s="158" t="s">
        <v>0</v>
      </c>
      <c r="B2" s="161" t="s">
        <v>1</v>
      </c>
      <c r="C2" s="128" t="s">
        <v>2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</row>
    <row r="3" spans="1:15" ht="15" customHeight="1">
      <c r="A3" s="159"/>
      <c r="B3" s="162"/>
      <c r="C3" s="131" t="s">
        <v>3</v>
      </c>
      <c r="D3" s="132"/>
      <c r="E3" s="132"/>
      <c r="F3" s="132"/>
      <c r="G3" s="133"/>
      <c r="H3" s="125" t="s">
        <v>11</v>
      </c>
      <c r="I3" s="131" t="s">
        <v>4</v>
      </c>
      <c r="J3" s="132"/>
      <c r="K3" s="134" t="s">
        <v>15</v>
      </c>
      <c r="L3" s="135"/>
      <c r="M3" s="135"/>
      <c r="N3" s="135"/>
      <c r="O3" s="136"/>
    </row>
    <row r="4" spans="1:15" ht="95.25">
      <c r="A4" s="160"/>
      <c r="B4" s="163"/>
      <c r="C4" s="1" t="s">
        <v>6</v>
      </c>
      <c r="D4" s="1" t="s">
        <v>98</v>
      </c>
      <c r="E4" s="56" t="s">
        <v>90</v>
      </c>
      <c r="F4" s="56" t="s">
        <v>92</v>
      </c>
      <c r="G4" s="56" t="s">
        <v>99</v>
      </c>
      <c r="H4" s="127"/>
      <c r="I4" s="1" t="s">
        <v>6</v>
      </c>
      <c r="J4" s="1" t="s">
        <v>98</v>
      </c>
      <c r="K4" s="1" t="s">
        <v>6</v>
      </c>
      <c r="L4" s="1" t="s">
        <v>98</v>
      </c>
      <c r="M4" s="56" t="s">
        <v>90</v>
      </c>
      <c r="N4" s="56" t="s">
        <v>92</v>
      </c>
      <c r="O4" s="56" t="s">
        <v>99</v>
      </c>
    </row>
    <row r="5" spans="1:15" ht="15.75">
      <c r="A5" s="30"/>
      <c r="B5" s="29"/>
      <c r="C5" s="152" t="s">
        <v>7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4"/>
    </row>
    <row r="6" spans="1:15" ht="30">
      <c r="A6" s="31" t="s">
        <v>8</v>
      </c>
      <c r="B6" s="36" t="s">
        <v>142</v>
      </c>
      <c r="C6" s="4"/>
      <c r="D6" s="4">
        <v>1</v>
      </c>
      <c r="E6" s="4">
        <v>1</v>
      </c>
      <c r="F6" s="4"/>
      <c r="G6" s="4"/>
      <c r="H6" s="4"/>
      <c r="I6" s="4"/>
      <c r="J6" s="4"/>
      <c r="K6" s="4"/>
      <c r="L6" s="5"/>
      <c r="M6" s="5"/>
      <c r="N6" s="5"/>
      <c r="O6" s="5"/>
    </row>
    <row r="7" spans="1:15" ht="15.75">
      <c r="A7" s="31" t="s">
        <v>9</v>
      </c>
      <c r="B7" s="36" t="s">
        <v>69</v>
      </c>
      <c r="C7" s="4"/>
      <c r="D7" s="4">
        <v>1</v>
      </c>
      <c r="E7" s="4"/>
      <c r="F7" s="4"/>
      <c r="G7" s="4"/>
      <c r="H7" s="4"/>
      <c r="I7" s="4"/>
      <c r="J7" s="4"/>
      <c r="K7" s="4"/>
      <c r="L7" s="5"/>
      <c r="M7" s="5"/>
      <c r="N7" s="5"/>
      <c r="O7" s="5"/>
    </row>
    <row r="8" spans="1:15" ht="15.75">
      <c r="A8" s="31" t="s">
        <v>10</v>
      </c>
      <c r="B8" s="36" t="s">
        <v>110</v>
      </c>
      <c r="C8" s="4"/>
      <c r="D8" s="4">
        <v>1</v>
      </c>
      <c r="E8" s="4"/>
      <c r="F8" s="4"/>
      <c r="G8" s="4"/>
      <c r="H8" s="4"/>
      <c r="I8" s="4"/>
      <c r="J8" s="4"/>
      <c r="K8" s="4"/>
      <c r="L8" s="5"/>
      <c r="M8" s="5"/>
      <c r="N8" s="5"/>
      <c r="O8" s="5"/>
    </row>
    <row r="9" spans="1:15" ht="15.75">
      <c r="A9" s="31" t="s">
        <v>12</v>
      </c>
      <c r="B9" s="36" t="s">
        <v>79</v>
      </c>
      <c r="C9" s="4"/>
      <c r="D9" s="4">
        <v>5</v>
      </c>
      <c r="E9" s="4"/>
      <c r="F9" s="4"/>
      <c r="G9" s="4"/>
      <c r="H9" s="4"/>
      <c r="I9" s="4"/>
      <c r="J9" s="4"/>
      <c r="K9" s="4"/>
      <c r="L9" s="5"/>
      <c r="M9" s="5"/>
      <c r="N9" s="5"/>
      <c r="O9" s="5"/>
    </row>
    <row r="10" spans="1:15" ht="15.75">
      <c r="A10" s="31" t="s">
        <v>13</v>
      </c>
      <c r="B10" s="36" t="s">
        <v>139</v>
      </c>
      <c r="C10" s="4"/>
      <c r="D10" s="4">
        <v>1</v>
      </c>
      <c r="E10" s="4"/>
      <c r="F10" s="4"/>
      <c r="G10" s="4"/>
      <c r="H10" s="4"/>
      <c r="I10" s="4"/>
      <c r="J10" s="4"/>
      <c r="K10" s="4"/>
      <c r="L10" s="5"/>
      <c r="M10" s="5"/>
      <c r="N10" s="5"/>
      <c r="O10" s="5"/>
    </row>
    <row r="11" spans="1:15" ht="15.75">
      <c r="A11" s="31" t="s">
        <v>18</v>
      </c>
      <c r="B11" s="36" t="s">
        <v>126</v>
      </c>
      <c r="C11" s="4"/>
      <c r="D11" s="4">
        <v>1</v>
      </c>
      <c r="E11" s="4"/>
      <c r="F11" s="4"/>
      <c r="G11" s="4"/>
      <c r="H11" s="4"/>
      <c r="I11" s="4"/>
      <c r="J11" s="4"/>
      <c r="K11" s="4"/>
      <c r="L11" s="5"/>
      <c r="M11" s="5"/>
      <c r="N11" s="5"/>
      <c r="O11" s="5"/>
    </row>
    <row r="12" spans="1:15" ht="15.75">
      <c r="A12" s="31" t="s">
        <v>19</v>
      </c>
      <c r="B12" s="36" t="s">
        <v>140</v>
      </c>
      <c r="C12" s="4"/>
      <c r="D12" s="4">
        <v>1</v>
      </c>
      <c r="E12" s="4"/>
      <c r="F12" s="4"/>
      <c r="G12" s="4"/>
      <c r="H12" s="4"/>
      <c r="I12" s="4"/>
      <c r="J12" s="4"/>
      <c r="K12" s="4"/>
      <c r="L12" s="5"/>
      <c r="M12" s="5"/>
      <c r="N12" s="5"/>
      <c r="O12" s="5"/>
    </row>
    <row r="13" spans="1:15" ht="45">
      <c r="A13" s="31" t="s">
        <v>20</v>
      </c>
      <c r="B13" s="36" t="s">
        <v>143</v>
      </c>
      <c r="C13" s="4"/>
      <c r="D13" s="4">
        <v>1</v>
      </c>
      <c r="E13" s="4"/>
      <c r="F13" s="4"/>
      <c r="G13" s="4"/>
      <c r="H13" s="4"/>
      <c r="I13" s="4"/>
      <c r="J13" s="4"/>
      <c r="K13" s="4"/>
      <c r="L13" s="5"/>
      <c r="M13" s="5"/>
      <c r="N13" s="5"/>
      <c r="O13" s="5"/>
    </row>
    <row r="14" spans="1:15" ht="30">
      <c r="A14" s="31" t="s">
        <v>21</v>
      </c>
      <c r="B14" s="35" t="s">
        <v>141</v>
      </c>
      <c r="C14" s="26"/>
      <c r="D14" s="26">
        <v>1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15.75">
      <c r="A15" s="25"/>
      <c r="B15" s="32" t="s">
        <v>28</v>
      </c>
      <c r="C15" s="26">
        <f t="shared" ref="C15:I15" si="0">SUM(C6:C14)</f>
        <v>0</v>
      </c>
      <c r="D15" s="26">
        <f t="shared" si="0"/>
        <v>13</v>
      </c>
      <c r="E15" s="26">
        <f t="shared" si="0"/>
        <v>1</v>
      </c>
      <c r="F15" s="26">
        <f t="shared" si="0"/>
        <v>0</v>
      </c>
      <c r="G15" s="26">
        <f t="shared" si="0"/>
        <v>0</v>
      </c>
      <c r="H15" s="26">
        <f t="shared" si="0"/>
        <v>0</v>
      </c>
      <c r="I15" s="26">
        <f t="shared" si="0"/>
        <v>0</v>
      </c>
      <c r="J15" s="26"/>
      <c r="K15" s="26"/>
      <c r="L15" s="26"/>
      <c r="M15" s="26"/>
      <c r="N15" s="26"/>
      <c r="O15" s="26"/>
    </row>
    <row r="16" spans="1:15" ht="15.75">
      <c r="A16"/>
      <c r="B16" s="33"/>
      <c r="O16"/>
    </row>
    <row r="17" spans="1:15" ht="15.75">
      <c r="A17"/>
      <c r="B17" s="33"/>
      <c r="O17"/>
    </row>
  </sheetData>
  <mergeCells count="9">
    <mergeCell ref="A1:O1"/>
    <mergeCell ref="C2:O2"/>
    <mergeCell ref="I3:J3"/>
    <mergeCell ref="K3:O3"/>
    <mergeCell ref="C5:O5"/>
    <mergeCell ref="A2:A4"/>
    <mergeCell ref="B2:B4"/>
    <mergeCell ref="C3:G3"/>
    <mergeCell ref="H3:H4"/>
  </mergeCells>
  <phoneticPr fontId="4" type="noConversion"/>
  <pageMargins left="0.25" right="0.25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4"/>
  <sheetViews>
    <sheetView zoomScaleNormal="100" workbookViewId="0">
      <selection activeCell="D6" sqref="D6:D11"/>
    </sheetView>
  </sheetViews>
  <sheetFormatPr defaultRowHeight="15"/>
  <cols>
    <col min="2" max="2" width="37.28515625" customWidth="1"/>
  </cols>
  <sheetData>
    <row r="1" spans="1:15" ht="61.5" customHeight="1">
      <c r="A1" s="164" t="s">
        <v>100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6"/>
    </row>
    <row r="2" spans="1:15">
      <c r="A2" s="158" t="s">
        <v>0</v>
      </c>
      <c r="B2" s="161" t="s">
        <v>1</v>
      </c>
      <c r="C2" s="128" t="s">
        <v>2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</row>
    <row r="3" spans="1:15">
      <c r="A3" s="159"/>
      <c r="B3" s="162"/>
      <c r="C3" s="131" t="s">
        <v>3</v>
      </c>
      <c r="D3" s="132"/>
      <c r="E3" s="132"/>
      <c r="F3" s="132"/>
      <c r="G3" s="133"/>
      <c r="H3" s="125" t="s">
        <v>11</v>
      </c>
      <c r="I3" s="131" t="s">
        <v>4</v>
      </c>
      <c r="J3" s="132"/>
      <c r="K3" s="134" t="s">
        <v>15</v>
      </c>
      <c r="L3" s="135"/>
      <c r="M3" s="135"/>
      <c r="N3" s="135"/>
      <c r="O3" s="136"/>
    </row>
    <row r="4" spans="1:15" ht="95.25">
      <c r="A4" s="160"/>
      <c r="B4" s="163"/>
      <c r="C4" s="1" t="s">
        <v>6</v>
      </c>
      <c r="D4" s="1" t="s">
        <v>98</v>
      </c>
      <c r="E4" s="56" t="s">
        <v>90</v>
      </c>
      <c r="F4" s="56" t="s">
        <v>92</v>
      </c>
      <c r="G4" s="56" t="s">
        <v>99</v>
      </c>
      <c r="H4" s="127"/>
      <c r="I4" s="1" t="s">
        <v>6</v>
      </c>
      <c r="J4" s="1" t="s">
        <v>98</v>
      </c>
      <c r="K4" s="1" t="s">
        <v>6</v>
      </c>
      <c r="L4" s="1" t="s">
        <v>98</v>
      </c>
      <c r="M4" s="56" t="s">
        <v>90</v>
      </c>
      <c r="N4" s="56" t="s">
        <v>92</v>
      </c>
      <c r="O4" s="56" t="s">
        <v>99</v>
      </c>
    </row>
    <row r="5" spans="1:15" ht="15.75">
      <c r="A5" s="30"/>
      <c r="B5" s="29"/>
      <c r="C5" s="152" t="s">
        <v>7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4"/>
    </row>
    <row r="6" spans="1:15" ht="24.95" customHeight="1">
      <c r="A6" s="31" t="s">
        <v>8</v>
      </c>
      <c r="B6" s="36" t="s">
        <v>144</v>
      </c>
      <c r="C6" s="4"/>
      <c r="D6" s="4">
        <v>1</v>
      </c>
      <c r="E6" s="4"/>
      <c r="F6" s="4"/>
      <c r="G6" s="4"/>
      <c r="H6" s="4"/>
      <c r="I6" s="4"/>
      <c r="J6" s="4"/>
      <c r="K6" s="4"/>
      <c r="L6" s="5"/>
      <c r="M6" s="5"/>
      <c r="N6" s="5"/>
      <c r="O6" s="5"/>
    </row>
    <row r="7" spans="1:15" ht="24.95" customHeight="1">
      <c r="A7" s="26" t="s">
        <v>9</v>
      </c>
      <c r="B7" s="35" t="s">
        <v>61</v>
      </c>
      <c r="C7" s="26"/>
      <c r="D7" s="26">
        <v>1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30" customHeight="1">
      <c r="A8" s="31" t="s">
        <v>10</v>
      </c>
      <c r="B8" s="35" t="s">
        <v>141</v>
      </c>
      <c r="C8" s="26"/>
      <c r="D8" s="26">
        <v>1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24.95" customHeight="1">
      <c r="A9" s="26" t="s">
        <v>12</v>
      </c>
      <c r="B9" s="35" t="s">
        <v>69</v>
      </c>
      <c r="C9" s="26"/>
      <c r="D9" s="26">
        <v>1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33" customHeight="1">
      <c r="A10" s="31" t="s">
        <v>13</v>
      </c>
      <c r="B10" s="34" t="s">
        <v>145</v>
      </c>
      <c r="C10" s="26"/>
      <c r="D10" s="26">
        <v>1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24.95" customHeight="1">
      <c r="A11" s="31" t="s">
        <v>18</v>
      </c>
      <c r="B11" s="34" t="s">
        <v>146</v>
      </c>
      <c r="C11" s="26"/>
      <c r="D11" s="26">
        <v>4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ht="15.75">
      <c r="A12" s="25"/>
      <c r="B12" s="32" t="s">
        <v>28</v>
      </c>
      <c r="C12" s="26">
        <f t="shared" ref="C12:I12" si="0">SUM(C6:C11)</f>
        <v>0</v>
      </c>
      <c r="D12" s="26">
        <f t="shared" si="0"/>
        <v>9</v>
      </c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 t="shared" si="0"/>
        <v>0</v>
      </c>
      <c r="I12" s="26">
        <f t="shared" si="0"/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</row>
    <row r="13" spans="1:15" ht="15.75">
      <c r="B13" s="33"/>
    </row>
    <row r="14" spans="1:15" ht="15.75">
      <c r="B14" s="33"/>
    </row>
  </sheetData>
  <mergeCells count="9">
    <mergeCell ref="A1:O1"/>
    <mergeCell ref="C2:O2"/>
    <mergeCell ref="I3:J3"/>
    <mergeCell ref="K3:O3"/>
    <mergeCell ref="C5:O5"/>
    <mergeCell ref="A2:A4"/>
    <mergeCell ref="B2:B4"/>
    <mergeCell ref="C3:G3"/>
    <mergeCell ref="H3:H4"/>
  </mergeCells>
  <phoneticPr fontId="4" type="noConversion"/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4"/>
  <sheetViews>
    <sheetView topLeftCell="A2" zoomScaleNormal="100" workbookViewId="0">
      <selection activeCell="D6" sqref="D6:D11"/>
    </sheetView>
  </sheetViews>
  <sheetFormatPr defaultRowHeight="15"/>
  <cols>
    <col min="2" max="2" width="36" customWidth="1"/>
    <col min="16" max="16" width="13.85546875" customWidth="1"/>
  </cols>
  <sheetData>
    <row r="1" spans="1:15" ht="69" customHeight="1">
      <c r="A1" s="164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6"/>
    </row>
    <row r="2" spans="1:15">
      <c r="A2" s="158" t="s">
        <v>0</v>
      </c>
      <c r="B2" s="161" t="s">
        <v>1</v>
      </c>
      <c r="C2" s="128" t="s">
        <v>2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</row>
    <row r="3" spans="1:15">
      <c r="A3" s="159"/>
      <c r="B3" s="162"/>
      <c r="C3" s="131" t="s">
        <v>3</v>
      </c>
      <c r="D3" s="132"/>
      <c r="E3" s="132"/>
      <c r="F3" s="132"/>
      <c r="G3" s="133"/>
      <c r="H3" s="125" t="s">
        <v>11</v>
      </c>
      <c r="I3" s="131" t="s">
        <v>4</v>
      </c>
      <c r="J3" s="132"/>
      <c r="K3" s="134" t="s">
        <v>15</v>
      </c>
      <c r="L3" s="135"/>
      <c r="M3" s="135"/>
      <c r="N3" s="135"/>
      <c r="O3" s="136"/>
    </row>
    <row r="4" spans="1:15" ht="95.25">
      <c r="A4" s="160"/>
      <c r="B4" s="163"/>
      <c r="C4" s="1" t="s">
        <v>6</v>
      </c>
      <c r="D4" s="1" t="s">
        <v>98</v>
      </c>
      <c r="E4" s="56" t="s">
        <v>90</v>
      </c>
      <c r="F4" s="56" t="s">
        <v>92</v>
      </c>
      <c r="G4" s="56" t="s">
        <v>99</v>
      </c>
      <c r="H4" s="127"/>
      <c r="I4" s="1" t="s">
        <v>6</v>
      </c>
      <c r="J4" s="1" t="s">
        <v>98</v>
      </c>
      <c r="K4" s="1" t="s">
        <v>6</v>
      </c>
      <c r="L4" s="1" t="s">
        <v>98</v>
      </c>
      <c r="M4" s="56" t="s">
        <v>90</v>
      </c>
      <c r="N4" s="56" t="s">
        <v>92</v>
      </c>
      <c r="O4" s="56" t="s">
        <v>99</v>
      </c>
    </row>
    <row r="5" spans="1:15" ht="15.75">
      <c r="A5" s="30"/>
      <c r="B5" s="29"/>
      <c r="C5" s="152" t="s">
        <v>7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4"/>
    </row>
    <row r="6" spans="1:15" ht="29.25" customHeight="1">
      <c r="A6" s="31" t="s">
        <v>8</v>
      </c>
      <c r="B6" s="36" t="s">
        <v>147</v>
      </c>
      <c r="C6" s="4"/>
      <c r="D6" s="4">
        <v>1</v>
      </c>
      <c r="E6" s="4"/>
      <c r="F6" s="4"/>
      <c r="G6" s="4"/>
      <c r="H6" s="4"/>
      <c r="I6" s="4"/>
      <c r="J6" s="4"/>
      <c r="K6" s="4"/>
      <c r="L6" s="5"/>
      <c r="M6" s="5"/>
      <c r="N6" s="5"/>
      <c r="O6" s="5"/>
    </row>
    <row r="7" spans="1:15" ht="30">
      <c r="A7" s="26" t="s">
        <v>9</v>
      </c>
      <c r="B7" s="35" t="s">
        <v>148</v>
      </c>
      <c r="C7" s="26"/>
      <c r="D7" s="26">
        <v>1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25.5" customHeight="1">
      <c r="A8" s="31" t="s">
        <v>10</v>
      </c>
      <c r="B8" s="35" t="s">
        <v>149</v>
      </c>
      <c r="C8" s="26"/>
      <c r="D8" s="26">
        <v>1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25.5" customHeight="1">
      <c r="A9" s="31" t="s">
        <v>12</v>
      </c>
      <c r="B9" s="35" t="s">
        <v>150</v>
      </c>
      <c r="C9" s="26"/>
      <c r="D9" s="26">
        <v>1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21" customHeight="1">
      <c r="A10" s="26" t="s">
        <v>13</v>
      </c>
      <c r="B10" s="34" t="s">
        <v>146</v>
      </c>
      <c r="C10" s="26"/>
      <c r="D10" s="26">
        <v>3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30">
      <c r="A11" s="31" t="s">
        <v>18</v>
      </c>
      <c r="B11" s="34" t="s">
        <v>151</v>
      </c>
      <c r="C11" s="26"/>
      <c r="D11" s="26">
        <v>1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ht="15.75">
      <c r="A12" s="25"/>
      <c r="B12" s="32" t="s">
        <v>28</v>
      </c>
      <c r="C12" s="26">
        <f t="shared" ref="C12:I12" si="0">SUM(C6:C11)</f>
        <v>0</v>
      </c>
      <c r="D12" s="26">
        <f t="shared" si="0"/>
        <v>8</v>
      </c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 t="shared" si="0"/>
        <v>0</v>
      </c>
      <c r="I12" s="26">
        <f t="shared" si="0"/>
        <v>0</v>
      </c>
      <c r="J12" s="26"/>
      <c r="K12" s="26"/>
      <c r="L12" s="26"/>
      <c r="M12" s="26"/>
      <c r="N12" s="26"/>
      <c r="O12" s="26"/>
    </row>
    <row r="13" spans="1:15" ht="15.75">
      <c r="B13" s="33"/>
    </row>
    <row r="14" spans="1:15" ht="15.75">
      <c r="B14" s="33"/>
    </row>
  </sheetData>
  <mergeCells count="9">
    <mergeCell ref="C5:O5"/>
    <mergeCell ref="A1:O1"/>
    <mergeCell ref="A2:A4"/>
    <mergeCell ref="B2:B4"/>
    <mergeCell ref="C2:O2"/>
    <mergeCell ref="C3:G3"/>
    <mergeCell ref="H3:H4"/>
    <mergeCell ref="I3:J3"/>
    <mergeCell ref="K3:O3"/>
  </mergeCells>
  <phoneticPr fontId="4" type="noConversion"/>
  <pageMargins left="0.7" right="0.7" top="0.75" bottom="0.75" header="0.3" footer="0.3"/>
  <pageSetup paperSize="9"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93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8" sqref="B8"/>
    </sheetView>
  </sheetViews>
  <sheetFormatPr defaultRowHeight="15"/>
  <cols>
    <col min="1" max="1" width="9.140625" style="25"/>
    <col min="2" max="2" width="54.140625" style="38" customWidth="1"/>
    <col min="3" max="13" width="9.140625" style="25"/>
  </cols>
  <sheetData>
    <row r="1" spans="1:13" ht="19.5" customHeight="1"/>
    <row r="2" spans="1:13" ht="63" customHeight="1">
      <c r="A2" s="187" t="s">
        <v>154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15" customHeight="1">
      <c r="A3" s="123" t="s">
        <v>0</v>
      </c>
      <c r="B3" s="188" t="s">
        <v>153</v>
      </c>
      <c r="C3" s="189" t="s">
        <v>2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42" customHeight="1">
      <c r="A4" s="123"/>
      <c r="B4" s="188"/>
      <c r="C4" s="190" t="s">
        <v>3</v>
      </c>
      <c r="D4" s="190"/>
      <c r="E4" s="190"/>
      <c r="F4" s="190"/>
      <c r="G4" s="190"/>
      <c r="H4" s="191" t="s">
        <v>11</v>
      </c>
      <c r="I4" s="192" t="s">
        <v>4</v>
      </c>
      <c r="J4" s="192"/>
      <c r="K4" s="193" t="s">
        <v>15</v>
      </c>
      <c r="L4" s="193"/>
      <c r="M4" s="193"/>
    </row>
    <row r="5" spans="1:13" ht="116.25" customHeight="1">
      <c r="A5" s="124"/>
      <c r="B5" s="188"/>
      <c r="C5" s="99" t="s">
        <v>6</v>
      </c>
      <c r="D5" s="99" t="s">
        <v>152</v>
      </c>
      <c r="E5" s="110" t="s">
        <v>155</v>
      </c>
      <c r="F5" s="110" t="s">
        <v>92</v>
      </c>
      <c r="G5" s="110" t="s">
        <v>99</v>
      </c>
      <c r="H5" s="191"/>
      <c r="I5" s="104" t="s">
        <v>6</v>
      </c>
      <c r="J5" s="104" t="s">
        <v>152</v>
      </c>
      <c r="K5" s="107" t="s">
        <v>6</v>
      </c>
      <c r="L5" s="107" t="s">
        <v>98</v>
      </c>
      <c r="M5" s="107" t="s">
        <v>113</v>
      </c>
    </row>
    <row r="6" spans="1:13" ht="14.25" customHeight="1">
      <c r="A6" s="24"/>
      <c r="B6" s="39"/>
      <c r="C6" s="186" t="s">
        <v>7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</row>
    <row r="7" spans="1:13" ht="30" customHeight="1">
      <c r="A7" s="4">
        <v>1</v>
      </c>
      <c r="B7" s="43" t="s">
        <v>165</v>
      </c>
      <c r="C7" s="100">
        <v>2</v>
      </c>
      <c r="D7" s="100">
        <v>1</v>
      </c>
      <c r="E7" s="100"/>
      <c r="F7" s="100"/>
      <c r="G7" s="100"/>
      <c r="H7" s="102"/>
      <c r="I7" s="105"/>
      <c r="J7" s="105"/>
      <c r="K7" s="108"/>
      <c r="L7" s="108"/>
      <c r="M7" s="108"/>
    </row>
    <row r="8" spans="1:13" ht="30" customHeight="1">
      <c r="A8" s="5">
        <v>2</v>
      </c>
      <c r="B8" s="43" t="s">
        <v>71</v>
      </c>
      <c r="C8" s="100">
        <v>4</v>
      </c>
      <c r="D8" s="100">
        <v>4</v>
      </c>
      <c r="E8" s="100"/>
      <c r="F8" s="100"/>
      <c r="G8" s="100"/>
      <c r="H8" s="102"/>
      <c r="I8" s="105"/>
      <c r="J8" s="105"/>
      <c r="K8" s="108"/>
      <c r="L8" s="108"/>
      <c r="M8" s="108"/>
    </row>
    <row r="9" spans="1:13" ht="30" customHeight="1">
      <c r="A9" s="4">
        <v>3</v>
      </c>
      <c r="B9" s="43" t="s">
        <v>41</v>
      </c>
      <c r="C9" s="100">
        <f>luty!C7</f>
        <v>1</v>
      </c>
      <c r="D9" s="100">
        <v>1</v>
      </c>
      <c r="E9" s="100"/>
      <c r="F9" s="100"/>
      <c r="G9" s="100"/>
      <c r="H9" s="102"/>
      <c r="I9" s="105"/>
      <c r="J9" s="105"/>
      <c r="K9" s="108"/>
      <c r="L9" s="108"/>
      <c r="M9" s="108"/>
    </row>
    <row r="10" spans="1:13" ht="30" customHeight="1">
      <c r="A10" s="5">
        <v>4</v>
      </c>
      <c r="B10" s="43" t="s">
        <v>42</v>
      </c>
      <c r="C10" s="100">
        <f>luty!C8</f>
        <v>1</v>
      </c>
      <c r="D10" s="100"/>
      <c r="E10" s="100"/>
      <c r="F10" s="100"/>
      <c r="G10" s="100"/>
      <c r="H10" s="102"/>
      <c r="I10" s="105"/>
      <c r="J10" s="105"/>
      <c r="K10" s="108"/>
      <c r="L10" s="108"/>
      <c r="M10" s="108"/>
    </row>
    <row r="11" spans="1:13" ht="30" customHeight="1">
      <c r="A11" s="4">
        <v>5</v>
      </c>
      <c r="B11" s="43" t="s">
        <v>43</v>
      </c>
      <c r="C11" s="100">
        <f>luty!C9</f>
        <v>1</v>
      </c>
      <c r="D11" s="100"/>
      <c r="E11" s="100"/>
      <c r="F11" s="100"/>
      <c r="G11" s="100"/>
      <c r="H11" s="102"/>
      <c r="I11" s="105"/>
      <c r="J11" s="105"/>
      <c r="K11" s="108"/>
      <c r="L11" s="108"/>
      <c r="M11" s="108"/>
    </row>
    <row r="12" spans="1:13" ht="30" customHeight="1">
      <c r="A12" s="5">
        <v>6</v>
      </c>
      <c r="B12" s="43" t="s">
        <v>157</v>
      </c>
      <c r="C12" s="101">
        <v>1</v>
      </c>
      <c r="D12" s="101">
        <v>1</v>
      </c>
      <c r="E12" s="101"/>
      <c r="F12" s="101"/>
      <c r="G12" s="101"/>
      <c r="H12" s="103"/>
      <c r="I12" s="106"/>
      <c r="J12" s="106"/>
      <c r="K12" s="108"/>
      <c r="L12" s="108"/>
      <c r="M12" s="108"/>
    </row>
    <row r="13" spans="1:13" ht="30" customHeight="1">
      <c r="A13" s="4">
        <v>7</v>
      </c>
      <c r="B13" s="5" t="s">
        <v>46</v>
      </c>
      <c r="C13" s="101"/>
      <c r="D13" s="101"/>
      <c r="E13" s="101"/>
      <c r="F13" s="101"/>
      <c r="G13" s="101"/>
      <c r="H13" s="103"/>
      <c r="I13" s="106"/>
      <c r="J13" s="106"/>
      <c r="K13" s="108">
        <v>1</v>
      </c>
      <c r="L13" s="108"/>
      <c r="M13" s="108"/>
    </row>
    <row r="14" spans="1:13" ht="30" customHeight="1">
      <c r="A14" s="5">
        <v>8</v>
      </c>
      <c r="B14" s="42" t="s">
        <v>158</v>
      </c>
      <c r="C14" s="101"/>
      <c r="D14" s="101"/>
      <c r="E14" s="101"/>
      <c r="F14" s="101"/>
      <c r="G14" s="101"/>
      <c r="H14" s="103"/>
      <c r="I14" s="106">
        <v>2</v>
      </c>
      <c r="J14" s="106"/>
      <c r="K14" s="108"/>
      <c r="L14" s="108"/>
      <c r="M14" s="108"/>
    </row>
    <row r="15" spans="1:13" ht="30" customHeight="1">
      <c r="A15" s="4">
        <v>9</v>
      </c>
      <c r="B15" s="18" t="s">
        <v>159</v>
      </c>
      <c r="C15" s="101"/>
      <c r="D15" s="101"/>
      <c r="E15" s="101"/>
      <c r="F15" s="101"/>
      <c r="G15" s="101"/>
      <c r="H15" s="103"/>
      <c r="I15" s="106">
        <v>1</v>
      </c>
      <c r="J15" s="106"/>
      <c r="K15" s="108"/>
      <c r="L15" s="108"/>
      <c r="M15" s="108"/>
    </row>
    <row r="16" spans="1:13" ht="30" customHeight="1">
      <c r="A16" s="5">
        <v>10</v>
      </c>
      <c r="B16" s="18" t="s">
        <v>47</v>
      </c>
      <c r="C16" s="101"/>
      <c r="D16" s="101"/>
      <c r="E16" s="101"/>
      <c r="F16" s="101"/>
      <c r="G16" s="101"/>
      <c r="H16" s="103"/>
      <c r="I16" s="106">
        <v>1</v>
      </c>
      <c r="J16" s="106"/>
      <c r="K16" s="108"/>
      <c r="L16" s="108"/>
      <c r="M16" s="108"/>
    </row>
    <row r="17" spans="1:13" ht="30" customHeight="1">
      <c r="A17" s="4">
        <v>11</v>
      </c>
      <c r="B17" s="18" t="s">
        <v>48</v>
      </c>
      <c r="C17" s="101"/>
      <c r="D17" s="101"/>
      <c r="E17" s="101"/>
      <c r="F17" s="101"/>
      <c r="G17" s="101"/>
      <c r="H17" s="103"/>
      <c r="I17" s="106">
        <v>1</v>
      </c>
      <c r="J17" s="106"/>
      <c r="K17" s="108"/>
      <c r="L17" s="108"/>
      <c r="M17" s="108"/>
    </row>
    <row r="18" spans="1:13" ht="30" customHeight="1">
      <c r="A18" s="5">
        <v>12</v>
      </c>
      <c r="B18" s="18" t="s">
        <v>49</v>
      </c>
      <c r="C18" s="101"/>
      <c r="D18" s="101"/>
      <c r="E18" s="101"/>
      <c r="F18" s="101"/>
      <c r="G18" s="101"/>
      <c r="H18" s="103"/>
      <c r="I18" s="106">
        <v>1</v>
      </c>
      <c r="J18" s="106"/>
      <c r="K18" s="108"/>
      <c r="L18" s="108"/>
      <c r="M18" s="108"/>
    </row>
    <row r="19" spans="1:13" ht="30" customHeight="1">
      <c r="A19" s="4">
        <v>13</v>
      </c>
      <c r="B19" s="18" t="s">
        <v>50</v>
      </c>
      <c r="C19" s="101"/>
      <c r="D19" s="101"/>
      <c r="E19" s="101"/>
      <c r="F19" s="101"/>
      <c r="G19" s="101"/>
      <c r="H19" s="103"/>
      <c r="I19" s="106">
        <v>1</v>
      </c>
      <c r="J19" s="106"/>
      <c r="K19" s="108"/>
      <c r="L19" s="108"/>
      <c r="M19" s="108"/>
    </row>
    <row r="20" spans="1:13" ht="30" customHeight="1">
      <c r="A20" s="5">
        <v>14</v>
      </c>
      <c r="B20" s="18" t="s">
        <v>160</v>
      </c>
      <c r="C20" s="101"/>
      <c r="D20" s="101"/>
      <c r="E20" s="101"/>
      <c r="F20" s="101"/>
      <c r="G20" s="101"/>
      <c r="H20" s="103"/>
      <c r="I20" s="106">
        <v>1</v>
      </c>
      <c r="J20" s="106"/>
      <c r="K20" s="108"/>
      <c r="L20" s="108"/>
      <c r="M20" s="108"/>
    </row>
    <row r="21" spans="1:13" ht="30" customHeight="1">
      <c r="A21" s="4">
        <v>15</v>
      </c>
      <c r="B21" s="18" t="s">
        <v>52</v>
      </c>
      <c r="C21" s="101"/>
      <c r="D21" s="101"/>
      <c r="E21" s="101"/>
      <c r="F21" s="101"/>
      <c r="G21" s="101"/>
      <c r="H21" s="103"/>
      <c r="I21" s="106">
        <v>1</v>
      </c>
      <c r="J21" s="106"/>
      <c r="K21" s="108"/>
      <c r="L21" s="108"/>
      <c r="M21" s="108"/>
    </row>
    <row r="22" spans="1:13" ht="30" customHeight="1">
      <c r="A22" s="5">
        <v>16</v>
      </c>
      <c r="B22" s="18" t="s">
        <v>53</v>
      </c>
      <c r="C22" s="100"/>
      <c r="D22" s="100"/>
      <c r="E22" s="100"/>
      <c r="F22" s="100"/>
      <c r="G22" s="100"/>
      <c r="H22" s="102"/>
      <c r="I22" s="105">
        <v>1</v>
      </c>
      <c r="J22" s="105"/>
      <c r="K22" s="108"/>
      <c r="L22" s="108"/>
      <c r="M22" s="108"/>
    </row>
    <row r="23" spans="1:13" ht="30" customHeight="1">
      <c r="A23" s="4">
        <v>17</v>
      </c>
      <c r="B23" s="18" t="s">
        <v>54</v>
      </c>
      <c r="C23" s="100"/>
      <c r="D23" s="100"/>
      <c r="E23" s="100"/>
      <c r="F23" s="100"/>
      <c r="G23" s="100"/>
      <c r="H23" s="102"/>
      <c r="I23" s="105">
        <v>1</v>
      </c>
      <c r="J23" s="105"/>
      <c r="K23" s="108"/>
      <c r="L23" s="108"/>
      <c r="M23" s="108"/>
    </row>
    <row r="24" spans="1:13" ht="30" customHeight="1">
      <c r="A24" s="5">
        <v>18</v>
      </c>
      <c r="B24" s="18" t="s">
        <v>55</v>
      </c>
      <c r="C24" s="100">
        <v>1</v>
      </c>
      <c r="D24" s="100"/>
      <c r="E24" s="100"/>
      <c r="F24" s="100"/>
      <c r="G24" s="100"/>
      <c r="H24" s="102"/>
      <c r="I24" s="105">
        <v>2</v>
      </c>
      <c r="J24" s="105"/>
      <c r="K24" s="108"/>
      <c r="L24" s="108"/>
      <c r="M24" s="108"/>
    </row>
    <row r="25" spans="1:13" ht="30" customHeight="1">
      <c r="A25" s="4">
        <v>19</v>
      </c>
      <c r="B25" s="18" t="s">
        <v>58</v>
      </c>
      <c r="C25" s="100"/>
      <c r="D25" s="100"/>
      <c r="E25" s="100"/>
      <c r="F25" s="100"/>
      <c r="G25" s="100"/>
      <c r="H25" s="102">
        <v>8</v>
      </c>
      <c r="I25" s="105"/>
      <c r="J25" s="105"/>
      <c r="K25" s="108"/>
      <c r="L25" s="108"/>
      <c r="M25" s="108"/>
    </row>
    <row r="26" spans="1:13" ht="30" customHeight="1">
      <c r="A26" s="5">
        <v>20</v>
      </c>
      <c r="B26" s="18" t="s">
        <v>59</v>
      </c>
      <c r="C26" s="100"/>
      <c r="D26" s="100"/>
      <c r="E26" s="100"/>
      <c r="F26" s="100"/>
      <c r="G26" s="100"/>
      <c r="H26" s="102">
        <v>8</v>
      </c>
      <c r="I26" s="105"/>
      <c r="J26" s="105"/>
      <c r="K26" s="108"/>
      <c r="L26" s="108"/>
      <c r="M26" s="108"/>
    </row>
    <row r="27" spans="1:13" ht="30" customHeight="1">
      <c r="A27" s="4">
        <v>21</v>
      </c>
      <c r="B27" s="41" t="s">
        <v>60</v>
      </c>
      <c r="C27" s="100"/>
      <c r="D27" s="100"/>
      <c r="E27" s="100"/>
      <c r="F27" s="100"/>
      <c r="G27" s="100"/>
      <c r="H27" s="102">
        <v>1</v>
      </c>
      <c r="I27" s="105"/>
      <c r="J27" s="105"/>
      <c r="K27" s="108"/>
      <c r="L27" s="108"/>
      <c r="M27" s="108"/>
    </row>
    <row r="28" spans="1:13" ht="30" customHeight="1">
      <c r="A28" s="5">
        <v>22</v>
      </c>
      <c r="B28" s="41" t="s">
        <v>61</v>
      </c>
      <c r="C28" s="100"/>
      <c r="D28" s="100">
        <v>1</v>
      </c>
      <c r="E28" s="100"/>
      <c r="F28" s="100"/>
      <c r="G28" s="100"/>
      <c r="H28" s="102">
        <v>1</v>
      </c>
      <c r="I28" s="105"/>
      <c r="J28" s="105"/>
      <c r="K28" s="108"/>
      <c r="L28" s="108"/>
      <c r="M28" s="108"/>
    </row>
    <row r="29" spans="1:13" ht="30" customHeight="1">
      <c r="A29" s="4">
        <v>23</v>
      </c>
      <c r="B29" s="40" t="str">
        <f>marzec!B8</f>
        <v>Klira Wioletta Dereniowska-Klimek Lubań</v>
      </c>
      <c r="C29" s="100">
        <f>marzec!C8</f>
        <v>1</v>
      </c>
      <c r="D29" s="100"/>
      <c r="E29" s="100"/>
      <c r="F29" s="100"/>
      <c r="G29" s="100"/>
      <c r="H29" s="102"/>
      <c r="I29" s="105"/>
      <c r="J29" s="105"/>
      <c r="K29" s="108"/>
      <c r="L29" s="108"/>
      <c r="M29" s="108"/>
    </row>
    <row r="30" spans="1:13" ht="30" customHeight="1">
      <c r="A30" s="5">
        <v>24</v>
      </c>
      <c r="B30" s="40" t="str">
        <f>marzec!B9</f>
        <v>Starostwo Powiatowe w Lubaniu</v>
      </c>
      <c r="C30" s="100">
        <v>6</v>
      </c>
      <c r="D30" s="100">
        <v>2</v>
      </c>
      <c r="E30" s="100">
        <v>1</v>
      </c>
      <c r="F30" s="100"/>
      <c r="G30" s="100">
        <v>1</v>
      </c>
      <c r="H30" s="102"/>
      <c r="I30" s="105"/>
      <c r="J30" s="105"/>
      <c r="K30" s="108"/>
      <c r="L30" s="108"/>
      <c r="M30" s="108"/>
    </row>
    <row r="31" spans="1:13" ht="30" customHeight="1">
      <c r="A31" s="4">
        <v>25</v>
      </c>
      <c r="B31" s="18" t="str">
        <f>marzec!B10</f>
        <v>Urząd Skarbowy w Lubaniu</v>
      </c>
      <c r="C31" s="100">
        <f>marzec!C10</f>
        <v>4</v>
      </c>
      <c r="D31" s="100">
        <v>3</v>
      </c>
      <c r="E31" s="100">
        <v>1</v>
      </c>
      <c r="F31" s="100"/>
      <c r="G31" s="100"/>
      <c r="H31" s="102"/>
      <c r="I31" s="105"/>
      <c r="J31" s="105"/>
      <c r="K31" s="108"/>
      <c r="L31" s="108"/>
      <c r="M31" s="108"/>
    </row>
    <row r="32" spans="1:13" ht="30" customHeight="1">
      <c r="A32" s="5">
        <v>26</v>
      </c>
      <c r="B32" s="18" t="str">
        <f>marzec!B11</f>
        <v>Urząd Gminy Siekierczyn</v>
      </c>
      <c r="C32" s="100">
        <f>marzec!C11</f>
        <v>3</v>
      </c>
      <c r="D32" s="100">
        <v>2</v>
      </c>
      <c r="E32" s="100"/>
      <c r="F32" s="100">
        <v>1</v>
      </c>
      <c r="G32" s="100"/>
      <c r="H32" s="102">
        <v>3</v>
      </c>
      <c r="I32" s="105"/>
      <c r="J32" s="105"/>
      <c r="K32" s="108"/>
      <c r="L32" s="108"/>
      <c r="M32" s="108"/>
    </row>
    <row r="33" spans="1:13" ht="30" customHeight="1">
      <c r="A33" s="4">
        <v>27</v>
      </c>
      <c r="B33" s="18" t="str">
        <f>marzec!B12</f>
        <v>Orbiaz Agata Borkowska Lubań</v>
      </c>
      <c r="C33" s="100">
        <f>marzec!C12</f>
        <v>1</v>
      </c>
      <c r="D33" s="100">
        <v>1</v>
      </c>
      <c r="E33" s="100"/>
      <c r="F33" s="100"/>
      <c r="G33" s="100"/>
      <c r="H33" s="102"/>
      <c r="I33" s="105"/>
      <c r="J33" s="105"/>
      <c r="K33" s="108"/>
      <c r="L33" s="108"/>
      <c r="M33" s="108"/>
    </row>
    <row r="34" spans="1:13" ht="30" customHeight="1">
      <c r="A34" s="5">
        <v>28</v>
      </c>
      <c r="B34" s="18" t="s">
        <v>161</v>
      </c>
      <c r="C34" s="100"/>
      <c r="D34" s="100"/>
      <c r="E34" s="100"/>
      <c r="F34" s="100"/>
      <c r="G34" s="100"/>
      <c r="H34" s="102"/>
      <c r="I34" s="105">
        <f>marzec!I14</f>
        <v>1</v>
      </c>
      <c r="J34" s="105"/>
      <c r="K34" s="108"/>
      <c r="L34" s="108"/>
      <c r="M34" s="108"/>
    </row>
    <row r="35" spans="1:13" ht="30" customHeight="1">
      <c r="A35" s="4">
        <v>29</v>
      </c>
      <c r="B35" s="18" t="str">
        <f>marzec!B15</f>
        <v>Izabela Lendzion Lubań</v>
      </c>
      <c r="C35" s="100"/>
      <c r="D35" s="100"/>
      <c r="E35" s="100"/>
      <c r="F35" s="100"/>
      <c r="G35" s="100"/>
      <c r="H35" s="102"/>
      <c r="I35" s="105">
        <f>marzec!I15</f>
        <v>1</v>
      </c>
      <c r="J35" s="105"/>
      <c r="K35" s="108"/>
      <c r="L35" s="108"/>
      <c r="M35" s="108"/>
    </row>
    <row r="36" spans="1:13" ht="30" customHeight="1">
      <c r="A36" s="5">
        <v>30</v>
      </c>
      <c r="B36" s="18" t="str">
        <f>marzec!B16</f>
        <v>Akademia Malucha Niepubliczne Przedszkole Językowe Lubań</v>
      </c>
      <c r="C36" s="100">
        <v>1</v>
      </c>
      <c r="D36" s="100"/>
      <c r="E36" s="100"/>
      <c r="F36" s="100"/>
      <c r="G36" s="100"/>
      <c r="H36" s="102"/>
      <c r="I36" s="105">
        <f>marzec!I16</f>
        <v>1</v>
      </c>
      <c r="J36" s="105">
        <v>2</v>
      </c>
      <c r="K36" s="108"/>
      <c r="L36" s="108">
        <v>1</v>
      </c>
      <c r="M36" s="108"/>
    </row>
    <row r="37" spans="1:13" ht="30" customHeight="1">
      <c r="A37" s="4">
        <v>31</v>
      </c>
      <c r="B37" s="18" t="str">
        <f>marzec!B17</f>
        <v>Karol Suhako Stylowe Wykończenia Wnętrz Lubań</v>
      </c>
      <c r="C37" s="100"/>
      <c r="D37" s="100"/>
      <c r="E37" s="100"/>
      <c r="F37" s="100"/>
      <c r="G37" s="100"/>
      <c r="H37" s="102"/>
      <c r="I37" s="105">
        <f>marzec!I17</f>
        <v>2</v>
      </c>
      <c r="J37" s="105"/>
      <c r="K37" s="108"/>
      <c r="L37" s="108"/>
      <c r="M37" s="108"/>
    </row>
    <row r="38" spans="1:13" ht="30" customHeight="1">
      <c r="A38" s="5">
        <v>32</v>
      </c>
      <c r="B38" s="18" t="str">
        <f>kwiecień!B11</f>
        <v>Powiatowy Urząd Pracy w Lubaniu</v>
      </c>
      <c r="C38" s="100">
        <v>7</v>
      </c>
      <c r="D38" s="100">
        <v>6</v>
      </c>
      <c r="E38" s="100"/>
      <c r="F38" s="100"/>
      <c r="G38" s="100"/>
      <c r="H38" s="102"/>
      <c r="I38" s="105"/>
      <c r="J38" s="105"/>
      <c r="K38" s="108"/>
      <c r="L38" s="108"/>
      <c r="M38" s="108"/>
    </row>
    <row r="39" spans="1:13" ht="30" customHeight="1">
      <c r="A39" s="4">
        <v>33</v>
      </c>
      <c r="B39" s="18" t="str">
        <f>kwiecień!B14</f>
        <v>Biuro Rachunkowe INSKOT Sp. z o.o. Lubań</v>
      </c>
      <c r="C39" s="100"/>
      <c r="D39" s="100"/>
      <c r="E39" s="100"/>
      <c r="F39" s="100"/>
      <c r="G39" s="100"/>
      <c r="H39" s="102"/>
      <c r="I39" s="105"/>
      <c r="J39" s="105">
        <v>1</v>
      </c>
      <c r="K39" s="108">
        <f>kwiecień!L14</f>
        <v>1</v>
      </c>
      <c r="L39" s="108"/>
      <c r="M39" s="108"/>
    </row>
    <row r="40" spans="1:13" ht="30" customHeight="1">
      <c r="A40" s="5">
        <v>34</v>
      </c>
      <c r="B40" s="43" t="str">
        <f>kwiecień!B15</f>
        <v xml:space="preserve">Mikołaj Kida Mściszów </v>
      </c>
      <c r="C40" s="100"/>
      <c r="D40" s="100"/>
      <c r="E40" s="100"/>
      <c r="F40" s="100"/>
      <c r="G40" s="100"/>
      <c r="H40" s="102"/>
      <c r="I40" s="105"/>
      <c r="J40" s="105"/>
      <c r="K40" s="108">
        <f>kwiecień!L15</f>
        <v>1</v>
      </c>
      <c r="L40" s="108"/>
      <c r="M40" s="108"/>
    </row>
    <row r="41" spans="1:13" ht="30" customHeight="1">
      <c r="A41" s="4">
        <v>35</v>
      </c>
      <c r="B41" s="41" t="str">
        <f>kwiecień!B16</f>
        <v>Grażyna Bielewicz Usługi Turystyczne Prowadzenie Schronisk Świeradów-Zdrój</v>
      </c>
      <c r="C41" s="100"/>
      <c r="D41" s="100"/>
      <c r="E41" s="100"/>
      <c r="F41" s="100"/>
      <c r="G41" s="100"/>
      <c r="H41" s="102"/>
      <c r="I41" s="105"/>
      <c r="J41" s="105"/>
      <c r="K41" s="108">
        <f>kwiecień!L16</f>
        <v>1</v>
      </c>
      <c r="L41" s="108"/>
      <c r="M41" s="108"/>
    </row>
    <row r="42" spans="1:13" ht="30" customHeight="1">
      <c r="A42" s="5">
        <v>36</v>
      </c>
      <c r="B42" s="43" t="str">
        <f>kwiecień!B17</f>
        <v>Grzegorz Brodawka MATMEBLE Meble na wymiar Olszyna</v>
      </c>
      <c r="C42" s="100"/>
      <c r="D42" s="100"/>
      <c r="E42" s="100"/>
      <c r="F42" s="100"/>
      <c r="G42" s="100"/>
      <c r="H42" s="102"/>
      <c r="I42" s="105"/>
      <c r="J42" s="105"/>
      <c r="K42" s="108">
        <f>kwiecień!L17</f>
        <v>1</v>
      </c>
      <c r="L42" s="108"/>
      <c r="M42" s="108"/>
    </row>
    <row r="43" spans="1:13" ht="30" customHeight="1">
      <c r="A43" s="4">
        <v>37</v>
      </c>
      <c r="B43" s="18" t="s">
        <v>162</v>
      </c>
      <c r="C43" s="100"/>
      <c r="D43" s="100"/>
      <c r="E43" s="100"/>
      <c r="F43" s="100"/>
      <c r="G43" s="100"/>
      <c r="H43" s="102"/>
      <c r="I43" s="105"/>
      <c r="J43" s="105"/>
      <c r="K43" s="108">
        <f>kwiecień!L18</f>
        <v>1</v>
      </c>
      <c r="L43" s="108"/>
      <c r="M43" s="108"/>
    </row>
    <row r="44" spans="1:13" ht="30" customHeight="1">
      <c r="A44" s="5">
        <v>38</v>
      </c>
      <c r="B44" s="18" t="str">
        <f>kwiecień!B19</f>
        <v>Bartosz Kudera „EKOBART” Świeradów-Zdrój</v>
      </c>
      <c r="C44" s="100"/>
      <c r="D44" s="100"/>
      <c r="E44" s="100"/>
      <c r="F44" s="100"/>
      <c r="G44" s="100"/>
      <c r="H44" s="102"/>
      <c r="I44" s="105"/>
      <c r="J44" s="105"/>
      <c r="K44" s="108">
        <f>kwiecień!L19</f>
        <v>1</v>
      </c>
      <c r="L44" s="108"/>
      <c r="M44" s="108"/>
    </row>
    <row r="45" spans="1:13" ht="30" customHeight="1">
      <c r="A45" s="4">
        <v>39</v>
      </c>
      <c r="B45" s="44" t="str">
        <f>maj!B9</f>
        <v>Urząd Gminy Platerówka</v>
      </c>
      <c r="C45" s="100">
        <f>maj!C9</f>
        <v>1</v>
      </c>
      <c r="D45" s="100"/>
      <c r="E45" s="100"/>
      <c r="F45" s="100"/>
      <c r="G45" s="100"/>
      <c r="H45" s="102"/>
      <c r="I45" s="105"/>
      <c r="J45" s="105"/>
      <c r="K45" s="108"/>
      <c r="L45" s="108"/>
      <c r="M45" s="108"/>
    </row>
    <row r="46" spans="1:13" ht="30" customHeight="1">
      <c r="A46" s="5">
        <v>40</v>
      </c>
      <c r="B46" s="18" t="str">
        <f>maj!B12</f>
        <v xml:space="preserve">Przemysław Kułacz PRZEMO-GARAGE AUTO-SERWIS Siekierczyn </v>
      </c>
      <c r="C46" s="100"/>
      <c r="D46" s="100"/>
      <c r="E46" s="100"/>
      <c r="F46" s="100"/>
      <c r="G46" s="100"/>
      <c r="H46" s="102"/>
      <c r="I46" s="105"/>
      <c r="J46" s="105"/>
      <c r="K46" s="108">
        <f>maj!L12</f>
        <v>1</v>
      </c>
      <c r="L46" s="108"/>
      <c r="M46" s="108"/>
    </row>
    <row r="47" spans="1:13" ht="30" customHeight="1">
      <c r="A47" s="4">
        <v>41</v>
      </c>
      <c r="B47" s="18" t="str">
        <f>maj!B13</f>
        <v>Renata Czerniejewska FPHU „RENA” Olszyna</v>
      </c>
      <c r="C47" s="100"/>
      <c r="D47" s="100"/>
      <c r="E47" s="100"/>
      <c r="F47" s="100"/>
      <c r="G47" s="100"/>
      <c r="H47" s="102"/>
      <c r="I47" s="105"/>
      <c r="J47" s="105"/>
      <c r="K47" s="108">
        <f>maj!L13</f>
        <v>1</v>
      </c>
      <c r="L47" s="108"/>
      <c r="M47" s="108"/>
    </row>
    <row r="48" spans="1:13" ht="30" customHeight="1">
      <c r="A48" s="5">
        <v>42</v>
      </c>
      <c r="B48" s="18" t="str">
        <f>maj!B14</f>
        <v>Zarządzanie i Administrowanie Nieruchomościami „WSPÓLNOTA” Aleksandra Dietrich, Andrzej Szulc Lubań</v>
      </c>
      <c r="C48" s="100"/>
      <c r="D48" s="100">
        <v>1</v>
      </c>
      <c r="E48" s="100"/>
      <c r="F48" s="100"/>
      <c r="G48" s="100"/>
      <c r="H48" s="102"/>
      <c r="I48" s="105">
        <v>1</v>
      </c>
      <c r="J48" s="105"/>
      <c r="K48" s="108"/>
      <c r="L48" s="108"/>
      <c r="M48" s="108"/>
    </row>
    <row r="49" spans="1:13" ht="30" customHeight="1">
      <c r="A49" s="4">
        <v>43</v>
      </c>
      <c r="B49" s="18" t="str">
        <f>czerwiec!B10</f>
        <v>Zakład Gospodarki i Usług Komunalneych sp. z o.o. 
w Lubaniu</v>
      </c>
      <c r="C49" s="100"/>
      <c r="D49" s="100">
        <v>7</v>
      </c>
      <c r="E49" s="100">
        <v>1</v>
      </c>
      <c r="F49" s="100"/>
      <c r="G49" s="100"/>
      <c r="H49" s="102"/>
      <c r="I49" s="105"/>
      <c r="J49" s="105"/>
      <c r="K49" s="108"/>
      <c r="L49" s="108"/>
      <c r="M49" s="108"/>
    </row>
    <row r="50" spans="1:13" ht="30" customHeight="1">
      <c r="A50" s="5">
        <v>44</v>
      </c>
      <c r="B50" s="18" t="str">
        <f>czerwiec!B11</f>
        <v>Kosikowski &amp; Kresky sp. z o.o. Lubań</v>
      </c>
      <c r="C50" s="100"/>
      <c r="D50" s="100"/>
      <c r="E50" s="100"/>
      <c r="F50" s="100"/>
      <c r="G50" s="100">
        <v>1</v>
      </c>
      <c r="H50" s="102"/>
      <c r="I50" s="105"/>
      <c r="J50" s="105"/>
      <c r="K50" s="108"/>
      <c r="L50" s="108"/>
      <c r="M50" s="108"/>
    </row>
    <row r="51" spans="1:13" ht="30" customHeight="1">
      <c r="A51" s="4">
        <v>45</v>
      </c>
      <c r="B51" s="18" t="str">
        <f>czerwiec!B13</f>
        <v>Sąd Rejonowy Lubań</v>
      </c>
      <c r="C51" s="100"/>
      <c r="D51" s="100">
        <v>1</v>
      </c>
      <c r="E51" s="100"/>
      <c r="F51" s="100">
        <f>czerwiec!F13</f>
        <v>2</v>
      </c>
      <c r="G51" s="100"/>
      <c r="H51" s="102"/>
      <c r="I51" s="105"/>
      <c r="J51" s="105"/>
      <c r="K51" s="108"/>
      <c r="L51" s="108"/>
      <c r="M51" s="108"/>
    </row>
    <row r="52" spans="1:13" ht="30" customHeight="1">
      <c r="A52" s="5">
        <v>46</v>
      </c>
      <c r="B52" s="43" t="s">
        <v>163</v>
      </c>
      <c r="C52" s="100"/>
      <c r="D52" s="100"/>
      <c r="E52" s="100"/>
      <c r="F52" s="100"/>
      <c r="G52" s="100">
        <v>1</v>
      </c>
      <c r="H52" s="102"/>
      <c r="I52" s="105">
        <v>2</v>
      </c>
      <c r="J52" s="105"/>
      <c r="K52" s="108"/>
      <c r="L52" s="108"/>
      <c r="M52" s="108"/>
    </row>
    <row r="53" spans="1:13" ht="30" customHeight="1">
      <c r="A53" s="4">
        <v>47</v>
      </c>
      <c r="B53" s="43" t="str">
        <f>czerwiec!B17</f>
        <v>RACHSTOL-BC Spółka z o.o. Lubań</v>
      </c>
      <c r="C53" s="100"/>
      <c r="D53" s="100"/>
      <c r="E53" s="100"/>
      <c r="F53" s="100"/>
      <c r="G53" s="100"/>
      <c r="H53" s="102"/>
      <c r="I53" s="105">
        <v>1</v>
      </c>
      <c r="J53" s="105"/>
      <c r="K53" s="108"/>
      <c r="L53" s="108"/>
      <c r="M53" s="108"/>
    </row>
    <row r="54" spans="1:13" ht="30" customHeight="1">
      <c r="A54" s="5">
        <v>48</v>
      </c>
      <c r="B54" s="43" t="str">
        <f>lipiec!B7</f>
        <v>Szkoła Podstawowa im. Emilii Plater w Platerówce</v>
      </c>
      <c r="C54" s="100"/>
      <c r="D54" s="100"/>
      <c r="E54" s="100"/>
      <c r="F54" s="100">
        <f>lipiec!F7</f>
        <v>1</v>
      </c>
      <c r="G54" s="100"/>
      <c r="H54" s="102"/>
      <c r="I54" s="105"/>
      <c r="J54" s="105"/>
      <c r="K54" s="108"/>
      <c r="L54" s="108"/>
      <c r="M54" s="108"/>
    </row>
    <row r="55" spans="1:13" ht="30" customHeight="1">
      <c r="A55" s="4">
        <v>49</v>
      </c>
      <c r="B55" s="18" t="str">
        <f>lipiec!B8</f>
        <v>Studio Urody "Magdalena" 
Magdalena Dolińska Leśna</v>
      </c>
      <c r="C55" s="100"/>
      <c r="D55" s="100"/>
      <c r="E55" s="100"/>
      <c r="F55" s="100">
        <f>lipiec!F8</f>
        <v>1</v>
      </c>
      <c r="G55" s="100"/>
      <c r="H55" s="102"/>
      <c r="I55" s="105"/>
      <c r="J55" s="105"/>
      <c r="K55" s="108"/>
      <c r="L55" s="108"/>
      <c r="M55" s="108"/>
    </row>
    <row r="56" spans="1:13" ht="30" customHeight="1">
      <c r="A56" s="5">
        <v>50</v>
      </c>
      <c r="B56" s="18" t="str">
        <f>lipiec!B9</f>
        <v>Szkoła Podstawowa im. Żołnierzy Polskich 
w Zarębie</v>
      </c>
      <c r="C56" s="100"/>
      <c r="D56" s="100"/>
      <c r="E56" s="100"/>
      <c r="F56" s="100">
        <f>lipiec!F9</f>
        <v>1</v>
      </c>
      <c r="G56" s="100"/>
      <c r="H56" s="102"/>
      <c r="I56" s="105"/>
      <c r="J56" s="105"/>
      <c r="K56" s="108"/>
      <c r="L56" s="108"/>
      <c r="M56" s="108"/>
    </row>
    <row r="57" spans="1:13" ht="30" customHeight="1">
      <c r="A57" s="4">
        <v>51</v>
      </c>
      <c r="B57" s="5" t="str">
        <f>lipiec!B13</f>
        <v>Jacek Żyłkiewicz Izergóry  Świeradów-Zdrój</v>
      </c>
      <c r="C57" s="100"/>
      <c r="D57" s="100"/>
      <c r="E57" s="100"/>
      <c r="F57" s="100"/>
      <c r="G57" s="100"/>
      <c r="H57" s="102"/>
      <c r="I57" s="105"/>
      <c r="J57" s="105">
        <v>2</v>
      </c>
      <c r="K57" s="108"/>
      <c r="L57" s="108"/>
      <c r="M57" s="108"/>
    </row>
    <row r="58" spans="1:13" ht="30" customHeight="1">
      <c r="A58" s="5">
        <v>52</v>
      </c>
      <c r="B58" s="5" t="str">
        <f>lipiec!B14</f>
        <v>Stanisław Podolak P.P.H.U.  Lubań</v>
      </c>
      <c r="C58" s="100"/>
      <c r="D58" s="100"/>
      <c r="E58" s="100"/>
      <c r="F58" s="100"/>
      <c r="G58" s="100"/>
      <c r="H58" s="102"/>
      <c r="I58" s="105"/>
      <c r="J58" s="105">
        <f>lipiec!J14</f>
        <v>1</v>
      </c>
      <c r="K58" s="108"/>
      <c r="L58" s="108"/>
      <c r="M58" s="108"/>
    </row>
    <row r="59" spans="1:13" ht="30" customHeight="1">
      <c r="A59" s="4">
        <v>53</v>
      </c>
      <c r="B59" s="18" t="str">
        <f>lipiec!B15</f>
        <v>CHROMEX Sp. z o.o.  Lubań</v>
      </c>
      <c r="C59" s="100"/>
      <c r="D59" s="100">
        <v>1</v>
      </c>
      <c r="E59" s="100"/>
      <c r="F59" s="100"/>
      <c r="G59" s="100"/>
      <c r="H59" s="102"/>
      <c r="I59" s="105"/>
      <c r="J59" s="105"/>
      <c r="K59" s="108"/>
      <c r="L59" s="108"/>
      <c r="M59" s="108">
        <v>1</v>
      </c>
    </row>
    <row r="60" spans="1:13" ht="30" customHeight="1">
      <c r="A60" s="5">
        <v>54</v>
      </c>
      <c r="B60" s="18" t="str">
        <f>sierpień!B6</f>
        <v>ED-BUD Edward Kot Giebułtów</v>
      </c>
      <c r="C60" s="100"/>
      <c r="D60" s="100"/>
      <c r="E60" s="100"/>
      <c r="F60" s="100">
        <v>1</v>
      </c>
      <c r="G60" s="100"/>
      <c r="H60" s="102"/>
      <c r="I60" s="105"/>
      <c r="J60" s="105"/>
      <c r="K60" s="108"/>
      <c r="L60" s="108"/>
      <c r="M60" s="108"/>
    </row>
    <row r="61" spans="1:13" ht="30" customHeight="1">
      <c r="A61" s="4">
        <v>55</v>
      </c>
      <c r="B61" s="43" t="str">
        <f>sierpień!B8</f>
        <v>STELLCARS Stella Szostek</v>
      </c>
      <c r="C61" s="100"/>
      <c r="D61" s="100"/>
      <c r="E61" s="100"/>
      <c r="F61" s="100"/>
      <c r="G61" s="100">
        <v>1</v>
      </c>
      <c r="H61" s="102"/>
      <c r="I61" s="105"/>
      <c r="J61" s="105"/>
      <c r="K61" s="108"/>
      <c r="L61" s="108"/>
      <c r="M61" s="108"/>
    </row>
    <row r="62" spans="1:13" ht="30" customHeight="1">
      <c r="A62" s="5">
        <v>56</v>
      </c>
      <c r="B62" s="18" t="str">
        <f>sierpień!B9</f>
        <v>Multiubezpieczenia 
Aleksandra Mudło Lubań</v>
      </c>
      <c r="C62" s="100"/>
      <c r="D62" s="100">
        <f>sierpień!D9</f>
        <v>1</v>
      </c>
      <c r="E62" s="100"/>
      <c r="F62" s="100"/>
      <c r="G62" s="100"/>
      <c r="H62" s="102"/>
      <c r="I62" s="105"/>
      <c r="J62" s="105"/>
      <c r="K62" s="108"/>
      <c r="L62" s="108"/>
      <c r="M62" s="108"/>
    </row>
    <row r="63" spans="1:13" ht="30" customHeight="1">
      <c r="A63" s="4">
        <v>57</v>
      </c>
      <c r="B63" s="18" t="str">
        <f>sierpień!B12</f>
        <v>Miejski Dom Kultury w Lubaniu</v>
      </c>
      <c r="C63" s="101"/>
      <c r="D63" s="101">
        <f>sierpień!D12</f>
        <v>2</v>
      </c>
      <c r="E63" s="101"/>
      <c r="F63" s="101"/>
      <c r="G63" s="101"/>
      <c r="H63" s="103"/>
      <c r="I63" s="106"/>
      <c r="J63" s="106"/>
      <c r="K63" s="109"/>
      <c r="L63" s="109"/>
      <c r="M63" s="109"/>
    </row>
    <row r="64" spans="1:13" ht="30" customHeight="1">
      <c r="A64" s="5">
        <v>58</v>
      </c>
      <c r="B64" s="41" t="str">
        <f>sierpień!B15</f>
        <v>„JANAR BIS” Sp. z o.o.  Kościelniki Dolne</v>
      </c>
      <c r="C64" s="101"/>
      <c r="D64" s="101"/>
      <c r="E64" s="101"/>
      <c r="F64" s="101"/>
      <c r="G64" s="101"/>
      <c r="H64" s="103"/>
      <c r="I64" s="106"/>
      <c r="J64" s="106"/>
      <c r="K64" s="109"/>
      <c r="L64" s="109">
        <f>sierpień!L15</f>
        <v>1</v>
      </c>
      <c r="M64" s="109"/>
    </row>
    <row r="65" spans="1:13" ht="30" customHeight="1">
      <c r="A65" s="4">
        <v>59</v>
      </c>
      <c r="B65" s="18" t="str">
        <f>sierpień!B19</f>
        <v>Szkoła Podstawowa nr 3 w Olszynie</v>
      </c>
      <c r="C65" s="101"/>
      <c r="D65" s="100"/>
      <c r="E65" s="100"/>
      <c r="F65" s="100"/>
      <c r="G65" s="100"/>
      <c r="H65" s="102"/>
      <c r="I65" s="105"/>
      <c r="J65" s="105">
        <f>sierpień!J19</f>
        <v>2</v>
      </c>
      <c r="K65" s="108"/>
      <c r="L65" s="108"/>
      <c r="M65" s="108"/>
    </row>
    <row r="66" spans="1:13" ht="30" customHeight="1">
      <c r="A66" s="5">
        <v>60</v>
      </c>
      <c r="B66" s="41" t="str">
        <f>sierpień!B20</f>
        <v>TJ UZDROWISKOWA Sp. z o.o. Lubań</v>
      </c>
      <c r="C66" s="100"/>
      <c r="D66" s="100"/>
      <c r="E66" s="100"/>
      <c r="F66" s="100"/>
      <c r="G66" s="100"/>
      <c r="H66" s="102"/>
      <c r="I66" s="105"/>
      <c r="J66" s="105">
        <f>sierpień!J20</f>
        <v>2</v>
      </c>
      <c r="K66" s="108"/>
      <c r="L66" s="108"/>
      <c r="M66" s="108"/>
    </row>
    <row r="67" spans="1:13" ht="30" customHeight="1">
      <c r="A67" s="4">
        <v>61</v>
      </c>
      <c r="B67" s="18" t="str">
        <f>wrzesień!B7</f>
        <v>JOTPEK Sp. z o.o. Sp. k. Lubań</v>
      </c>
      <c r="C67" s="100"/>
      <c r="D67" s="100">
        <f>wrzesień!D7</f>
        <v>1</v>
      </c>
      <c r="E67" s="100"/>
      <c r="F67" s="100"/>
      <c r="G67" s="100"/>
      <c r="H67" s="102"/>
      <c r="I67" s="105"/>
      <c r="J67" s="105"/>
      <c r="K67" s="108"/>
      <c r="L67" s="108"/>
      <c r="M67" s="108"/>
    </row>
    <row r="68" spans="1:13" ht="30" customHeight="1">
      <c r="A68" s="5">
        <v>62</v>
      </c>
      <c r="B68" s="18" t="str">
        <f>wrzesień!B9</f>
        <v>Zespół Placówek Terapeutyczno-Wychowawczych we Włosieniu</v>
      </c>
      <c r="C68" s="100"/>
      <c r="D68" s="100">
        <f>wrzesień!D9</f>
        <v>1</v>
      </c>
      <c r="E68" s="100"/>
      <c r="F68" s="100"/>
      <c r="G68" s="100"/>
      <c r="H68" s="102"/>
      <c r="I68" s="105"/>
      <c r="J68" s="105"/>
      <c r="K68" s="108"/>
      <c r="L68" s="108"/>
      <c r="M68" s="108"/>
    </row>
    <row r="69" spans="1:13" ht="30" customHeight="1">
      <c r="A69" s="4">
        <v>63</v>
      </c>
      <c r="B69" s="5" t="str">
        <f>wrzesień!B11</f>
        <v>PPHU Elektra Tomasz Więcek Lubań</v>
      </c>
      <c r="C69" s="100"/>
      <c r="D69" s="100">
        <f>wrzesień!D11</f>
        <v>1</v>
      </c>
      <c r="E69" s="100"/>
      <c r="F69" s="100"/>
      <c r="G69" s="100"/>
      <c r="H69" s="102"/>
      <c r="I69" s="105"/>
      <c r="J69" s="105"/>
      <c r="K69" s="108"/>
      <c r="L69" s="108"/>
      <c r="M69" s="108"/>
    </row>
    <row r="70" spans="1:13" ht="30" customHeight="1">
      <c r="A70" s="5">
        <v>64</v>
      </c>
      <c r="B70" s="18" t="str">
        <f>wrzesień!B12</f>
        <v>Zespół Szkół Ponadpodstawowych im. A. Mickiewicza w Lubaniu</v>
      </c>
      <c r="C70" s="100"/>
      <c r="D70" s="100">
        <v>2</v>
      </c>
      <c r="E70" s="100">
        <v>1</v>
      </c>
      <c r="F70" s="100"/>
      <c r="G70" s="100"/>
      <c r="H70" s="102"/>
      <c r="I70" s="105"/>
      <c r="J70" s="105"/>
      <c r="K70" s="108"/>
      <c r="L70" s="108"/>
      <c r="M70" s="108"/>
    </row>
    <row r="71" spans="1:13" ht="30" customHeight="1">
      <c r="A71" s="4">
        <v>65</v>
      </c>
      <c r="B71" s="18" t="s">
        <v>164</v>
      </c>
      <c r="C71" s="100"/>
      <c r="D71" s="100">
        <f>wrzesień!D13</f>
        <v>1</v>
      </c>
      <c r="E71" s="100"/>
      <c r="F71" s="100"/>
      <c r="G71" s="100"/>
      <c r="H71" s="102"/>
      <c r="I71" s="105"/>
      <c r="J71" s="105"/>
      <c r="K71" s="108"/>
      <c r="L71" s="108"/>
      <c r="M71" s="108"/>
    </row>
    <row r="72" spans="1:13" ht="30" customHeight="1">
      <c r="A72" s="5">
        <v>66</v>
      </c>
      <c r="B72" s="43" t="str">
        <f>wrzesień!B15</f>
        <v xml:space="preserve">Mariusz Ostrowski Firma Usługowo-Handlowa Siekierczyn </v>
      </c>
      <c r="C72" s="100"/>
      <c r="D72" s="100"/>
      <c r="E72" s="100"/>
      <c r="F72" s="100"/>
      <c r="G72" s="100"/>
      <c r="H72" s="102"/>
      <c r="I72" s="105"/>
      <c r="J72" s="105"/>
      <c r="K72" s="108"/>
      <c r="L72" s="108">
        <f>wrzesień!L15</f>
        <v>1</v>
      </c>
      <c r="M72" s="108"/>
    </row>
    <row r="73" spans="1:13" ht="30" customHeight="1">
      <c r="A73" s="4">
        <v>67</v>
      </c>
      <c r="B73" s="43" t="str">
        <f>wrzesień!B16</f>
        <v xml:space="preserve">Magdalena Wieczorkowska Niepubliczne Przedszkole Edukacyjne „PLANETA UŚMIECHU” w Lubaniu </v>
      </c>
      <c r="C73" s="100"/>
      <c r="D73" s="100"/>
      <c r="E73" s="100"/>
      <c r="F73" s="100"/>
      <c r="G73" s="100"/>
      <c r="H73" s="102"/>
      <c r="I73" s="105"/>
      <c r="J73" s="105"/>
      <c r="K73" s="108"/>
      <c r="L73" s="108">
        <f>wrzesień!L16</f>
        <v>1</v>
      </c>
      <c r="M73" s="108"/>
    </row>
    <row r="74" spans="1:13" ht="30" customHeight="1">
      <c r="A74" s="5">
        <v>68</v>
      </c>
      <c r="B74" s="43" t="str">
        <f>wrzesień!B17</f>
        <v>Bartłomiej Bukraba 4SEASONS Świeradów-Zdrój</v>
      </c>
      <c r="C74" s="100"/>
      <c r="D74" s="100"/>
      <c r="E74" s="100"/>
      <c r="F74" s="100"/>
      <c r="G74" s="100"/>
      <c r="H74" s="102"/>
      <c r="I74" s="105"/>
      <c r="J74" s="105"/>
      <c r="K74" s="108"/>
      <c r="L74" s="108">
        <f>wrzesień!L17</f>
        <v>1</v>
      </c>
      <c r="M74" s="108"/>
    </row>
    <row r="75" spans="1:13" ht="30" customHeight="1">
      <c r="A75" s="4">
        <v>69</v>
      </c>
      <c r="B75" s="43" t="str">
        <f>wrzesień!B18</f>
        <v>Krzysztof Bielecki F.H.U BIELAWA Leśna</v>
      </c>
      <c r="C75" s="100"/>
      <c r="D75" s="100"/>
      <c r="E75" s="100"/>
      <c r="F75" s="100"/>
      <c r="G75" s="100"/>
      <c r="H75" s="102"/>
      <c r="I75" s="105"/>
      <c r="J75" s="105"/>
      <c r="K75" s="108">
        <v>1</v>
      </c>
      <c r="L75" s="108"/>
      <c r="M75" s="108"/>
    </row>
    <row r="76" spans="1:13" ht="30" customHeight="1">
      <c r="A76" s="5">
        <v>70</v>
      </c>
      <c r="B76" s="43" t="str">
        <f>wrzesień!B19</f>
        <v>Janusz Faltyn FALBUD Ochotnica Dolna</v>
      </c>
      <c r="C76" s="100"/>
      <c r="D76" s="100"/>
      <c r="E76" s="100"/>
      <c r="F76" s="100"/>
      <c r="G76" s="100"/>
      <c r="H76" s="102"/>
      <c r="I76" s="105"/>
      <c r="J76" s="105">
        <f>wrzesień!J19</f>
        <v>1</v>
      </c>
      <c r="K76" s="108"/>
      <c r="L76" s="108"/>
      <c r="M76" s="108"/>
    </row>
    <row r="77" spans="1:13" ht="30" customHeight="1">
      <c r="A77" s="4">
        <v>71</v>
      </c>
      <c r="B77" s="18" t="str">
        <f>wrzesień!B20</f>
        <v xml:space="preserve">Zakłady Mięsne Niebieszczańscy Spółka Jawna Proszówka </v>
      </c>
      <c r="C77" s="100"/>
      <c r="D77" s="100"/>
      <c r="E77" s="100"/>
      <c r="F77" s="100"/>
      <c r="G77" s="100"/>
      <c r="H77" s="102"/>
      <c r="I77" s="105"/>
      <c r="J77" s="105">
        <f>wrzesień!J20</f>
        <v>1</v>
      </c>
      <c r="K77" s="108"/>
      <c r="L77" s="108"/>
      <c r="M77" s="108"/>
    </row>
    <row r="78" spans="1:13" ht="30" customHeight="1">
      <c r="A78" s="5">
        <v>72</v>
      </c>
      <c r="B78" s="18" t="str">
        <f>październik!B12</f>
        <v>JASKOT Sp. z o.o. Siekierczyn</v>
      </c>
      <c r="C78" s="111"/>
      <c r="D78" s="111">
        <f>październik!D12</f>
        <v>1</v>
      </c>
      <c r="E78" s="111"/>
      <c r="F78" s="111"/>
      <c r="G78" s="111"/>
      <c r="H78" s="112"/>
      <c r="I78" s="113"/>
      <c r="J78" s="113"/>
      <c r="K78" s="114"/>
      <c r="L78" s="114"/>
      <c r="M78" s="114"/>
    </row>
    <row r="79" spans="1:13" ht="30" customHeight="1">
      <c r="A79" s="4">
        <v>73</v>
      </c>
      <c r="B79" s="18" t="str">
        <f>październik!B14</f>
        <v>PROMADENT Centrum Stomatologiczne Grzegorz Majewicz Lubań</v>
      </c>
      <c r="C79" s="111"/>
      <c r="D79" s="111">
        <v>2</v>
      </c>
      <c r="E79" s="111"/>
      <c r="F79" s="111"/>
      <c r="G79" s="111"/>
      <c r="H79" s="112"/>
      <c r="I79" s="113"/>
      <c r="J79" s="113"/>
      <c r="K79" s="114"/>
      <c r="L79" s="114"/>
      <c r="M79" s="114"/>
    </row>
    <row r="80" spans="1:13" ht="30" customHeight="1">
      <c r="A80" s="5">
        <v>74</v>
      </c>
      <c r="B80" s="18" t="str">
        <f>Listopad!B6</f>
        <v>ZAKMET sp. z o.o. Kościelnik</v>
      </c>
      <c r="C80" s="111"/>
      <c r="D80" s="111">
        <f>Listopad!D6</f>
        <v>1</v>
      </c>
      <c r="E80" s="111"/>
      <c r="F80" s="111"/>
      <c r="G80" s="111"/>
      <c r="H80" s="112"/>
      <c r="I80" s="113"/>
      <c r="J80" s="113"/>
      <c r="K80" s="114"/>
      <c r="L80" s="114"/>
      <c r="M80" s="114"/>
    </row>
    <row r="81" spans="1:13" ht="30" customHeight="1">
      <c r="A81" s="4">
        <v>75</v>
      </c>
      <c r="B81" s="18" t="str">
        <f>Listopad!B10</f>
        <v>Hurtownia Narzędzi 4TOOLS 
Ewelina Piotrowska Uniegoszcz</v>
      </c>
      <c r="C81" s="111"/>
      <c r="D81" s="111">
        <f>Listopad!D10</f>
        <v>1</v>
      </c>
      <c r="E81" s="111"/>
      <c r="F81" s="111"/>
      <c r="G81" s="111"/>
      <c r="H81" s="112"/>
      <c r="I81" s="113"/>
      <c r="J81" s="113"/>
      <c r="K81" s="114"/>
      <c r="L81" s="114"/>
      <c r="M81" s="114"/>
    </row>
    <row r="82" spans="1:13" ht="30" customHeight="1">
      <c r="A82" s="5">
        <v>76</v>
      </c>
      <c r="B82" s="18" t="str">
        <f>grudzień!B8</f>
        <v>Salon Fryzjerski Monika Rudzik Lubań</v>
      </c>
      <c r="C82" s="111"/>
      <c r="D82" s="111">
        <f>grudzień!D8</f>
        <v>1</v>
      </c>
      <c r="E82" s="111"/>
      <c r="F82" s="111"/>
      <c r="G82" s="111"/>
      <c r="H82" s="112"/>
      <c r="I82" s="113"/>
      <c r="J82" s="113"/>
      <c r="K82" s="114"/>
      <c r="L82" s="114"/>
      <c r="M82" s="114"/>
    </row>
    <row r="83" spans="1:13" ht="30" customHeight="1">
      <c r="A83" s="4">
        <v>77</v>
      </c>
      <c r="B83" s="18" t="str">
        <f>grudzień!B9</f>
        <v>PHU Kazimierz Dryszel Żagań</v>
      </c>
      <c r="C83" s="111"/>
      <c r="D83" s="111">
        <f>grudzień!D9</f>
        <v>1</v>
      </c>
      <c r="E83" s="111"/>
      <c r="F83" s="111"/>
      <c r="G83" s="111"/>
      <c r="H83" s="112"/>
      <c r="I83" s="113"/>
      <c r="J83" s="113"/>
      <c r="K83" s="114"/>
      <c r="L83" s="114"/>
      <c r="M83" s="114"/>
    </row>
    <row r="84" spans="1:13" ht="30" customHeight="1">
      <c r="A84" s="5">
        <v>78</v>
      </c>
      <c r="B84" s="18" t="str">
        <f>grudzień!B11</f>
        <v>Zaopatrzenie Przemysłu Elmet-Tools Andrzej Piotrowski</v>
      </c>
      <c r="C84" s="111"/>
      <c r="D84" s="111">
        <f>grudzień!D11</f>
        <v>1</v>
      </c>
      <c r="E84" s="111"/>
      <c r="F84" s="111"/>
      <c r="G84" s="111"/>
      <c r="H84" s="112"/>
      <c r="I84" s="113"/>
      <c r="J84" s="113"/>
      <c r="K84" s="114"/>
      <c r="L84" s="114"/>
      <c r="M84" s="114"/>
    </row>
    <row r="85" spans="1:13" ht="30" customHeight="1">
      <c r="B85" s="32" t="s">
        <v>156</v>
      </c>
      <c r="C85" s="111">
        <f t="shared" ref="C85:M85" si="0">SUM(C7:C84)</f>
        <v>35</v>
      </c>
      <c r="D85" s="111">
        <f t="shared" si="0"/>
        <v>49</v>
      </c>
      <c r="E85" s="111">
        <f t="shared" si="0"/>
        <v>4</v>
      </c>
      <c r="F85" s="111">
        <f t="shared" si="0"/>
        <v>7</v>
      </c>
      <c r="G85" s="111">
        <f t="shared" si="0"/>
        <v>4</v>
      </c>
      <c r="H85" s="112">
        <f t="shared" si="0"/>
        <v>21</v>
      </c>
      <c r="I85" s="113">
        <f t="shared" si="0"/>
        <v>22</v>
      </c>
      <c r="J85" s="113">
        <f t="shared" si="0"/>
        <v>12</v>
      </c>
      <c r="K85" s="114">
        <f t="shared" si="0"/>
        <v>10</v>
      </c>
      <c r="L85" s="114">
        <f t="shared" si="0"/>
        <v>5</v>
      </c>
      <c r="M85" s="114">
        <f t="shared" si="0"/>
        <v>1</v>
      </c>
    </row>
    <row r="93" spans="1:13">
      <c r="B93" s="115"/>
    </row>
  </sheetData>
  <autoFilter ref="B1:B85" xr:uid="{00000000-0001-0000-0C00-000000000000}"/>
  <mergeCells count="9">
    <mergeCell ref="C6:M6"/>
    <mergeCell ref="A2:M2"/>
    <mergeCell ref="A3:A5"/>
    <mergeCell ref="B3:B5"/>
    <mergeCell ref="C3:M3"/>
    <mergeCell ref="C4:G4"/>
    <mergeCell ref="H4:H5"/>
    <mergeCell ref="I4:J4"/>
    <mergeCell ref="K4:M4"/>
  </mergeCells>
  <phoneticPr fontId="4" type="noConversion"/>
  <pageMargins left="0.25" right="0.25" top="0.75" bottom="0.75" header="0.3" footer="0.3"/>
  <pageSetup paperSize="9" scale="82" fitToHeight="0" orientation="landscape" r:id="rId1"/>
  <rowBreaks count="1" manualBreakCount="1">
    <brk id="4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opLeftCell="A13" zoomScaleNormal="100" workbookViewId="0">
      <selection activeCell="H24" sqref="H24:H27"/>
    </sheetView>
  </sheetViews>
  <sheetFormatPr defaultRowHeight="15"/>
  <cols>
    <col min="2" max="2" width="39.42578125" customWidth="1"/>
  </cols>
  <sheetData>
    <row r="2" spans="1:16" ht="66.75" customHeight="1">
      <c r="A2" s="119" t="s">
        <v>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1"/>
    </row>
    <row r="3" spans="1:16" ht="21" customHeight="1">
      <c r="A3" s="122" t="s">
        <v>0</v>
      </c>
      <c r="B3" s="125" t="s">
        <v>1</v>
      </c>
      <c r="C3" s="128" t="s">
        <v>2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</row>
    <row r="4" spans="1:16" ht="21.75" customHeight="1">
      <c r="A4" s="123"/>
      <c r="B4" s="126"/>
      <c r="C4" s="131" t="s">
        <v>3</v>
      </c>
      <c r="D4" s="132"/>
      <c r="E4" s="132"/>
      <c r="F4" s="132"/>
      <c r="G4" s="133"/>
      <c r="H4" s="125" t="s">
        <v>11</v>
      </c>
      <c r="I4" s="131" t="s">
        <v>4</v>
      </c>
      <c r="J4" s="132"/>
      <c r="K4" s="133"/>
      <c r="L4" s="134" t="s">
        <v>15</v>
      </c>
      <c r="M4" s="135"/>
      <c r="N4" s="135"/>
      <c r="O4" s="135"/>
      <c r="P4" s="136"/>
    </row>
    <row r="5" spans="1:16" ht="90" customHeight="1">
      <c r="A5" s="124"/>
      <c r="B5" s="127"/>
      <c r="C5" s="1" t="s">
        <v>5</v>
      </c>
      <c r="D5" s="1" t="s">
        <v>35</v>
      </c>
      <c r="E5" s="1" t="s">
        <v>39</v>
      </c>
      <c r="F5" s="1" t="s">
        <v>16</v>
      </c>
      <c r="G5" s="1" t="s">
        <v>17</v>
      </c>
      <c r="H5" s="127"/>
      <c r="I5" s="1" t="s">
        <v>6</v>
      </c>
      <c r="J5" s="1" t="s">
        <v>37</v>
      </c>
      <c r="K5" s="1" t="s">
        <v>40</v>
      </c>
      <c r="L5" s="1" t="s">
        <v>6</v>
      </c>
      <c r="M5" s="1" t="s">
        <v>37</v>
      </c>
      <c r="N5" s="1" t="s">
        <v>40</v>
      </c>
      <c r="O5" s="1" t="s">
        <v>16</v>
      </c>
      <c r="P5" s="1" t="s">
        <v>17</v>
      </c>
    </row>
    <row r="6" spans="1:16">
      <c r="A6" s="116"/>
      <c r="B6" s="117"/>
      <c r="C6" s="116" t="s">
        <v>7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7"/>
    </row>
    <row r="7" spans="1:16" ht="30" customHeight="1">
      <c r="A7" s="4" t="s">
        <v>8</v>
      </c>
      <c r="B7" s="43" t="s">
        <v>41</v>
      </c>
      <c r="C7" s="4">
        <v>1</v>
      </c>
      <c r="D7" s="4"/>
      <c r="E7" s="4"/>
      <c r="F7" s="4"/>
      <c r="G7" s="4"/>
      <c r="H7" s="4"/>
      <c r="I7" s="4"/>
      <c r="J7" s="4"/>
      <c r="K7" s="4"/>
      <c r="L7" s="4"/>
      <c r="M7" s="5"/>
      <c r="N7" s="5"/>
      <c r="O7" s="5"/>
      <c r="P7" s="5"/>
    </row>
    <row r="8" spans="1:16" ht="30" customHeight="1">
      <c r="A8" s="4" t="s">
        <v>9</v>
      </c>
      <c r="B8" s="43" t="s">
        <v>42</v>
      </c>
      <c r="C8" s="4">
        <v>1</v>
      </c>
      <c r="D8" s="4"/>
      <c r="E8" s="4"/>
      <c r="F8" s="4"/>
      <c r="G8" s="4"/>
      <c r="H8" s="4"/>
      <c r="I8" s="4"/>
      <c r="J8" s="4"/>
      <c r="K8" s="4"/>
      <c r="L8" s="4"/>
      <c r="M8" s="5"/>
      <c r="N8" s="5"/>
      <c r="O8" s="5"/>
      <c r="P8" s="5"/>
    </row>
    <row r="9" spans="1:16" ht="30" customHeight="1">
      <c r="A9" s="4" t="s">
        <v>10</v>
      </c>
      <c r="B9" s="43" t="s">
        <v>43</v>
      </c>
      <c r="C9" s="4">
        <v>1</v>
      </c>
      <c r="D9" s="4"/>
      <c r="E9" s="4"/>
      <c r="F9" s="4"/>
      <c r="G9" s="4"/>
      <c r="H9" s="4"/>
      <c r="I9" s="4"/>
      <c r="J9" s="4"/>
      <c r="K9" s="4"/>
      <c r="L9" s="4"/>
      <c r="M9" s="5"/>
      <c r="N9" s="5"/>
      <c r="O9" s="5"/>
      <c r="P9" s="5"/>
    </row>
    <row r="10" spans="1:16" ht="30" customHeight="1">
      <c r="A10" s="4" t="s">
        <v>12</v>
      </c>
      <c r="B10" s="43" t="s">
        <v>44</v>
      </c>
      <c r="C10" s="4">
        <v>1</v>
      </c>
      <c r="D10" s="4"/>
      <c r="E10" s="4"/>
      <c r="F10" s="4"/>
      <c r="G10" s="4"/>
      <c r="H10" s="4"/>
      <c r="I10" s="4"/>
      <c r="J10" s="4"/>
      <c r="K10" s="4"/>
      <c r="L10" s="4"/>
      <c r="M10" s="5"/>
      <c r="N10" s="5"/>
      <c r="O10" s="5"/>
      <c r="P10" s="5"/>
    </row>
    <row r="11" spans="1:16" ht="30" customHeight="1">
      <c r="A11" s="4" t="s">
        <v>13</v>
      </c>
      <c r="B11" s="43" t="s">
        <v>45</v>
      </c>
      <c r="C11" s="4">
        <v>1</v>
      </c>
      <c r="D11" s="4"/>
      <c r="E11" s="4"/>
      <c r="F11" s="4"/>
      <c r="G11" s="4"/>
      <c r="H11" s="4"/>
      <c r="I11" s="4"/>
      <c r="J11" s="4"/>
      <c r="K11" s="4"/>
      <c r="L11" s="4"/>
      <c r="M11" s="5"/>
      <c r="N11" s="5"/>
      <c r="O11" s="5"/>
      <c r="P11" s="5"/>
    </row>
    <row r="12" spans="1:16" ht="30" customHeight="1">
      <c r="A12" s="4" t="s">
        <v>18</v>
      </c>
      <c r="B12" s="5" t="s">
        <v>46</v>
      </c>
      <c r="C12" s="4"/>
      <c r="D12" s="4"/>
      <c r="E12" s="4"/>
      <c r="F12" s="4"/>
      <c r="G12" s="4"/>
      <c r="H12" s="4"/>
      <c r="I12" s="4"/>
      <c r="J12" s="4"/>
      <c r="K12" s="4"/>
      <c r="L12" s="4">
        <v>1</v>
      </c>
      <c r="M12" s="5"/>
      <c r="N12" s="5"/>
      <c r="O12" s="5"/>
      <c r="P12" s="5"/>
    </row>
    <row r="13" spans="1:16" ht="30" customHeight="1">
      <c r="A13" s="4" t="s">
        <v>19</v>
      </c>
      <c r="B13" s="42" t="s">
        <v>57</v>
      </c>
      <c r="C13" s="4"/>
      <c r="D13" s="4"/>
      <c r="E13" s="4"/>
      <c r="F13" s="4"/>
      <c r="G13" s="4"/>
      <c r="H13" s="4"/>
      <c r="I13" s="4">
        <v>2</v>
      </c>
      <c r="J13" s="4"/>
      <c r="K13" s="4"/>
      <c r="L13" s="4"/>
      <c r="M13" s="5"/>
      <c r="N13" s="5"/>
      <c r="O13" s="5"/>
      <c r="P13" s="5"/>
    </row>
    <row r="14" spans="1:16" ht="30" customHeight="1">
      <c r="A14" s="4" t="s">
        <v>20</v>
      </c>
      <c r="B14" s="18" t="s">
        <v>56</v>
      </c>
      <c r="C14" s="4"/>
      <c r="D14" s="4"/>
      <c r="E14" s="4"/>
      <c r="F14" s="4"/>
      <c r="G14" s="4"/>
      <c r="H14" s="4"/>
      <c r="I14" s="4">
        <v>1</v>
      </c>
      <c r="J14" s="4"/>
      <c r="K14" s="4"/>
      <c r="L14" s="4"/>
      <c r="M14" s="5"/>
      <c r="N14" s="5"/>
      <c r="O14" s="5"/>
      <c r="P14" s="5"/>
    </row>
    <row r="15" spans="1:16" ht="30" customHeight="1">
      <c r="A15" s="4" t="s">
        <v>21</v>
      </c>
      <c r="B15" s="18" t="s">
        <v>47</v>
      </c>
      <c r="C15" s="4"/>
      <c r="D15" s="4"/>
      <c r="E15" s="4"/>
      <c r="F15" s="4"/>
      <c r="G15" s="4"/>
      <c r="H15" s="4"/>
      <c r="I15" s="4">
        <v>1</v>
      </c>
      <c r="J15" s="4"/>
      <c r="K15" s="4"/>
      <c r="L15" s="4"/>
      <c r="M15" s="5"/>
      <c r="N15" s="5"/>
      <c r="O15" s="5"/>
      <c r="P15" s="5"/>
    </row>
    <row r="16" spans="1:16" ht="30" customHeight="1">
      <c r="A16" s="4" t="s">
        <v>22</v>
      </c>
      <c r="B16" s="18" t="s">
        <v>48</v>
      </c>
      <c r="C16" s="4"/>
      <c r="D16" s="4"/>
      <c r="E16" s="4"/>
      <c r="F16" s="4"/>
      <c r="G16" s="4"/>
      <c r="H16" s="4"/>
      <c r="I16" s="4">
        <v>1</v>
      </c>
      <c r="J16" s="4"/>
      <c r="K16" s="4"/>
      <c r="L16" s="4"/>
      <c r="M16" s="5"/>
      <c r="N16" s="5"/>
      <c r="O16" s="5"/>
      <c r="P16" s="5"/>
    </row>
    <row r="17" spans="1:16" ht="30" customHeight="1">
      <c r="A17" s="4" t="s">
        <v>23</v>
      </c>
      <c r="B17" s="18" t="s">
        <v>49</v>
      </c>
      <c r="C17" s="4"/>
      <c r="D17" s="4"/>
      <c r="E17" s="4"/>
      <c r="F17" s="4"/>
      <c r="G17" s="4"/>
      <c r="H17" s="4"/>
      <c r="I17" s="4">
        <v>1</v>
      </c>
      <c r="J17" s="4"/>
      <c r="K17" s="4"/>
      <c r="L17" s="4"/>
      <c r="M17" s="5"/>
      <c r="N17" s="5"/>
      <c r="O17" s="5"/>
      <c r="P17" s="5"/>
    </row>
    <row r="18" spans="1:16" ht="30" customHeight="1">
      <c r="A18" s="4" t="s">
        <v>24</v>
      </c>
      <c r="B18" s="18" t="s">
        <v>50</v>
      </c>
      <c r="C18" s="4"/>
      <c r="D18" s="4"/>
      <c r="E18" s="4"/>
      <c r="F18" s="4"/>
      <c r="G18" s="4"/>
      <c r="H18" s="4"/>
      <c r="I18" s="4">
        <v>1</v>
      </c>
      <c r="J18" s="4"/>
      <c r="K18" s="4"/>
      <c r="L18" s="4"/>
      <c r="M18" s="5"/>
      <c r="N18" s="5"/>
      <c r="O18" s="5"/>
      <c r="P18" s="5"/>
    </row>
    <row r="19" spans="1:16" ht="30" customHeight="1">
      <c r="A19" s="4" t="s">
        <v>25</v>
      </c>
      <c r="B19" s="18" t="s">
        <v>51</v>
      </c>
      <c r="C19" s="5"/>
      <c r="D19" s="5"/>
      <c r="E19" s="5"/>
      <c r="F19" s="5"/>
      <c r="G19" s="5"/>
      <c r="H19" s="5"/>
      <c r="I19" s="5">
        <v>1</v>
      </c>
      <c r="J19" s="5"/>
      <c r="K19" s="5"/>
      <c r="L19" s="5"/>
      <c r="M19" s="5"/>
      <c r="N19" s="5"/>
      <c r="O19" s="5"/>
      <c r="P19" s="5"/>
    </row>
    <row r="20" spans="1:16" ht="30" customHeight="1">
      <c r="A20" s="4" t="s">
        <v>26</v>
      </c>
      <c r="B20" s="18" t="s">
        <v>52</v>
      </c>
      <c r="C20" s="5"/>
      <c r="D20" s="5"/>
      <c r="E20" s="5"/>
      <c r="F20" s="5"/>
      <c r="G20" s="5"/>
      <c r="H20" s="5"/>
      <c r="I20" s="5">
        <v>1</v>
      </c>
      <c r="J20" s="5"/>
      <c r="K20" s="5"/>
      <c r="L20" s="5"/>
      <c r="M20" s="5"/>
      <c r="N20" s="5"/>
      <c r="O20" s="5"/>
      <c r="P20" s="5"/>
    </row>
    <row r="21" spans="1:16" ht="30" customHeight="1">
      <c r="A21" s="4" t="s">
        <v>27</v>
      </c>
      <c r="B21" s="18" t="s">
        <v>53</v>
      </c>
      <c r="C21" s="5"/>
      <c r="D21" s="5"/>
      <c r="E21" s="5"/>
      <c r="F21" s="5"/>
      <c r="G21" s="5"/>
      <c r="H21" s="5"/>
      <c r="I21" s="4">
        <v>1</v>
      </c>
      <c r="J21" s="5"/>
      <c r="K21" s="5"/>
      <c r="L21" s="5"/>
      <c r="M21" s="5"/>
      <c r="N21" s="5"/>
      <c r="O21" s="5"/>
      <c r="P21" s="5"/>
    </row>
    <row r="22" spans="1:16" ht="30" customHeight="1">
      <c r="A22" s="4" t="s">
        <v>29</v>
      </c>
      <c r="B22" s="18" t="s">
        <v>54</v>
      </c>
      <c r="C22" s="5"/>
      <c r="D22" s="5"/>
      <c r="E22" s="5"/>
      <c r="F22" s="5"/>
      <c r="G22" s="5"/>
      <c r="H22" s="5"/>
      <c r="I22" s="4">
        <v>1</v>
      </c>
      <c r="J22" s="5"/>
      <c r="K22" s="5"/>
      <c r="L22" s="5"/>
      <c r="M22" s="5"/>
      <c r="N22" s="5"/>
      <c r="O22" s="5"/>
      <c r="P22" s="5"/>
    </row>
    <row r="23" spans="1:16" ht="30" customHeight="1">
      <c r="A23" s="4" t="s">
        <v>30</v>
      </c>
      <c r="B23" s="18" t="s">
        <v>55</v>
      </c>
      <c r="C23" s="45"/>
      <c r="D23" s="5"/>
      <c r="E23" s="5"/>
      <c r="F23" s="5"/>
      <c r="G23" s="5"/>
      <c r="H23" s="5"/>
      <c r="I23" s="4">
        <v>1</v>
      </c>
      <c r="J23" s="5"/>
      <c r="K23" s="5"/>
      <c r="L23" s="5"/>
      <c r="M23" s="5"/>
      <c r="N23" s="5"/>
      <c r="O23" s="5"/>
      <c r="P23" s="5"/>
    </row>
    <row r="24" spans="1:16" ht="30" customHeight="1">
      <c r="A24" s="4" t="s">
        <v>31</v>
      </c>
      <c r="B24" s="18" t="s">
        <v>58</v>
      </c>
      <c r="C24" s="45"/>
      <c r="D24" s="5"/>
      <c r="E24" s="5"/>
      <c r="F24" s="5"/>
      <c r="G24" s="5"/>
      <c r="H24" s="5">
        <v>1</v>
      </c>
      <c r="I24" s="5"/>
      <c r="J24" s="5"/>
      <c r="K24" s="5"/>
      <c r="L24" s="5"/>
      <c r="M24" s="5"/>
      <c r="N24" s="5"/>
      <c r="O24" s="5"/>
      <c r="P24" s="5"/>
    </row>
    <row r="25" spans="1:16" ht="30" customHeight="1">
      <c r="A25" s="4" t="s">
        <v>32</v>
      </c>
      <c r="B25" s="18" t="s">
        <v>59</v>
      </c>
      <c r="C25" s="45"/>
      <c r="D25" s="5"/>
      <c r="E25" s="5"/>
      <c r="F25" s="5"/>
      <c r="G25" s="5"/>
      <c r="H25" s="5">
        <v>5</v>
      </c>
      <c r="I25" s="5"/>
      <c r="J25" s="5"/>
      <c r="K25" s="5"/>
      <c r="L25" s="5"/>
      <c r="M25" s="5"/>
      <c r="N25" s="5"/>
      <c r="O25" s="5"/>
      <c r="P25" s="5"/>
    </row>
    <row r="26" spans="1:16" ht="30" customHeight="1">
      <c r="A26" s="4" t="s">
        <v>33</v>
      </c>
      <c r="B26" s="18" t="s">
        <v>60</v>
      </c>
      <c r="C26" s="45"/>
      <c r="D26" s="5"/>
      <c r="E26" s="5"/>
      <c r="F26" s="5"/>
      <c r="G26" s="5"/>
      <c r="H26" s="5">
        <v>1</v>
      </c>
      <c r="I26" s="5"/>
      <c r="J26" s="5"/>
      <c r="K26" s="5"/>
      <c r="L26" s="5"/>
      <c r="M26" s="5"/>
      <c r="N26" s="5"/>
      <c r="O26" s="5"/>
      <c r="P26" s="5"/>
    </row>
    <row r="27" spans="1:16" ht="30" customHeight="1">
      <c r="A27" s="4" t="s">
        <v>34</v>
      </c>
      <c r="B27" s="18" t="s">
        <v>61</v>
      </c>
      <c r="C27" s="45"/>
      <c r="D27" s="5"/>
      <c r="E27" s="5"/>
      <c r="F27" s="5"/>
      <c r="G27" s="5"/>
      <c r="H27" s="5">
        <v>1</v>
      </c>
      <c r="I27" s="5"/>
      <c r="J27" s="5"/>
      <c r="K27" s="5"/>
      <c r="L27" s="5"/>
      <c r="M27" s="5"/>
      <c r="N27" s="5"/>
      <c r="O27" s="5"/>
      <c r="P27" s="5"/>
    </row>
    <row r="28" spans="1:16" ht="30" customHeight="1">
      <c r="A28" s="47"/>
      <c r="B28" s="32" t="s">
        <v>14</v>
      </c>
      <c r="C28" s="5">
        <f>SUM(C7:C27)</f>
        <v>5</v>
      </c>
      <c r="D28" s="5"/>
      <c r="E28" s="5"/>
      <c r="F28" s="5"/>
      <c r="G28" s="5"/>
      <c r="H28" s="5">
        <f>SUM(H7:H27)</f>
        <v>8</v>
      </c>
      <c r="I28" s="5">
        <f>SUM(I7:I27)</f>
        <v>12</v>
      </c>
      <c r="J28" s="5"/>
      <c r="K28" s="5"/>
      <c r="L28" s="5">
        <f>SUM(L7:L27)</f>
        <v>1</v>
      </c>
      <c r="M28" s="5"/>
      <c r="N28" s="5"/>
      <c r="O28" s="48"/>
      <c r="P28" s="48"/>
    </row>
  </sheetData>
  <mergeCells count="10">
    <mergeCell ref="A2:P2"/>
    <mergeCell ref="C3:P3"/>
    <mergeCell ref="L4:P4"/>
    <mergeCell ref="A6:B6"/>
    <mergeCell ref="C6:P6"/>
    <mergeCell ref="A3:A5"/>
    <mergeCell ref="B3:B5"/>
    <mergeCell ref="C4:G4"/>
    <mergeCell ref="H4:H5"/>
    <mergeCell ref="I4:K4"/>
  </mergeCells>
  <phoneticPr fontId="4" type="noConversion"/>
  <pageMargins left="0.25" right="0.25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P18"/>
  <sheetViews>
    <sheetView topLeftCell="A4" zoomScaleNormal="100" workbookViewId="0">
      <selection activeCell="I14" sqref="I14:I17"/>
    </sheetView>
  </sheetViews>
  <sheetFormatPr defaultRowHeight="15"/>
  <cols>
    <col min="2" max="2" width="31" customWidth="1"/>
  </cols>
  <sheetData>
    <row r="3" spans="1:16" ht="60.75" customHeight="1">
      <c r="A3" s="119" t="s">
        <v>65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</row>
    <row r="4" spans="1:16" ht="33.75" customHeight="1">
      <c r="A4" s="122" t="s">
        <v>0</v>
      </c>
      <c r="B4" s="125" t="s">
        <v>1</v>
      </c>
      <c r="C4" s="128" t="s">
        <v>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</row>
    <row r="5" spans="1:16" ht="31.5" customHeight="1">
      <c r="A5" s="123"/>
      <c r="B5" s="126"/>
      <c r="C5" s="131" t="s">
        <v>3</v>
      </c>
      <c r="D5" s="132"/>
      <c r="E5" s="132"/>
      <c r="F5" s="132"/>
      <c r="G5" s="133"/>
      <c r="H5" s="125" t="s">
        <v>11</v>
      </c>
      <c r="I5" s="131" t="s">
        <v>4</v>
      </c>
      <c r="J5" s="132"/>
      <c r="K5" s="133"/>
      <c r="L5" s="134" t="s">
        <v>15</v>
      </c>
      <c r="M5" s="135"/>
      <c r="N5" s="135"/>
      <c r="O5" s="135"/>
      <c r="P5" s="136"/>
    </row>
    <row r="6" spans="1:16" ht="87.75">
      <c r="A6" s="124"/>
      <c r="B6" s="127"/>
      <c r="C6" s="1" t="s">
        <v>5</v>
      </c>
      <c r="D6" s="1" t="s">
        <v>38</v>
      </c>
      <c r="E6" s="1" t="s">
        <v>39</v>
      </c>
      <c r="F6" s="1" t="s">
        <v>16</v>
      </c>
      <c r="G6" s="1" t="s">
        <v>17</v>
      </c>
      <c r="H6" s="127"/>
      <c r="I6" s="1" t="s">
        <v>6</v>
      </c>
      <c r="J6" s="1" t="s">
        <v>37</v>
      </c>
      <c r="K6" s="1" t="s">
        <v>40</v>
      </c>
      <c r="L6" s="1" t="s">
        <v>6</v>
      </c>
      <c r="M6" s="1" t="s">
        <v>37</v>
      </c>
      <c r="N6" s="1" t="s">
        <v>40</v>
      </c>
      <c r="O6" s="1" t="s">
        <v>16</v>
      </c>
      <c r="P6" s="1" t="s">
        <v>17</v>
      </c>
    </row>
    <row r="7" spans="1:16">
      <c r="A7" s="2"/>
      <c r="B7" s="3"/>
      <c r="C7" s="116" t="s">
        <v>7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7"/>
    </row>
    <row r="8" spans="1:16" ht="27" customHeight="1">
      <c r="A8" s="4" t="s">
        <v>8</v>
      </c>
      <c r="B8" s="49" t="s">
        <v>66</v>
      </c>
      <c r="C8" s="6">
        <v>1</v>
      </c>
      <c r="D8" s="6"/>
      <c r="E8" s="6"/>
      <c r="F8" s="4"/>
      <c r="G8" s="4"/>
      <c r="H8" s="4"/>
      <c r="I8" s="4"/>
      <c r="J8" s="4"/>
      <c r="K8" s="4"/>
      <c r="L8" s="4"/>
      <c r="M8" s="5"/>
      <c r="N8" s="5"/>
      <c r="O8" s="5"/>
      <c r="P8" s="5"/>
    </row>
    <row r="9" spans="1:16" ht="30" customHeight="1">
      <c r="A9" s="4" t="s">
        <v>9</v>
      </c>
      <c r="B9" s="49" t="s">
        <v>67</v>
      </c>
      <c r="C9" s="6">
        <v>5</v>
      </c>
      <c r="D9" s="6"/>
      <c r="E9" s="6"/>
      <c r="F9" s="4"/>
      <c r="G9" s="4"/>
      <c r="H9" s="4"/>
      <c r="I9" s="4"/>
      <c r="J9" s="4"/>
      <c r="K9" s="4"/>
      <c r="L9" s="4"/>
      <c r="M9" s="5"/>
      <c r="N9" s="5"/>
      <c r="O9" s="5"/>
      <c r="P9" s="5"/>
    </row>
    <row r="10" spans="1:16" ht="27.95" customHeight="1">
      <c r="A10" s="4" t="s">
        <v>10</v>
      </c>
      <c r="B10" s="49" t="s">
        <v>68</v>
      </c>
      <c r="C10" s="6">
        <v>4</v>
      </c>
      <c r="D10" s="6"/>
      <c r="E10" s="6"/>
      <c r="F10" s="4"/>
      <c r="G10" s="4"/>
      <c r="H10" s="4"/>
      <c r="I10" s="4"/>
      <c r="J10" s="4"/>
      <c r="K10" s="4"/>
      <c r="L10" s="4"/>
      <c r="M10" s="5"/>
      <c r="N10" s="5"/>
      <c r="O10" s="5"/>
      <c r="P10" s="5"/>
    </row>
    <row r="11" spans="1:16" ht="27.95" customHeight="1">
      <c r="A11" s="4" t="s">
        <v>12</v>
      </c>
      <c r="B11" s="49" t="s">
        <v>69</v>
      </c>
      <c r="C11" s="6">
        <v>3</v>
      </c>
      <c r="D11" s="6"/>
      <c r="E11" s="6"/>
      <c r="F11" s="4"/>
      <c r="G11" s="4"/>
      <c r="H11" s="4"/>
      <c r="I11" s="4"/>
      <c r="J11" s="4"/>
      <c r="K11" s="4"/>
      <c r="L11" s="4"/>
      <c r="M11" s="5"/>
      <c r="N11" s="5"/>
      <c r="O11" s="5"/>
      <c r="P11" s="5"/>
    </row>
    <row r="12" spans="1:16" ht="27.95" customHeight="1">
      <c r="A12" s="4" t="s">
        <v>13</v>
      </c>
      <c r="B12" s="49" t="s">
        <v>70</v>
      </c>
      <c r="C12" s="6">
        <v>1</v>
      </c>
      <c r="D12" s="6"/>
      <c r="E12" s="6"/>
      <c r="F12" s="4"/>
      <c r="G12" s="4"/>
      <c r="H12" s="4"/>
      <c r="I12" s="4"/>
      <c r="J12" s="4"/>
      <c r="K12" s="4"/>
      <c r="L12" s="4"/>
      <c r="M12" s="5"/>
      <c r="N12" s="5"/>
      <c r="O12" s="5"/>
      <c r="P12" s="5"/>
    </row>
    <row r="13" spans="1:16" ht="27.95" customHeight="1">
      <c r="A13" s="4" t="s">
        <v>18</v>
      </c>
      <c r="B13" s="49" t="s">
        <v>71</v>
      </c>
      <c r="C13" s="6">
        <v>1</v>
      </c>
      <c r="D13" s="6"/>
      <c r="E13" s="6"/>
      <c r="F13" s="4"/>
      <c r="G13" s="4"/>
      <c r="H13" s="4"/>
      <c r="I13" s="4"/>
      <c r="J13" s="4"/>
      <c r="K13" s="4"/>
      <c r="L13" s="4"/>
      <c r="M13" s="5"/>
      <c r="N13" s="5"/>
      <c r="O13" s="5"/>
      <c r="P13" s="5"/>
    </row>
    <row r="14" spans="1:16" ht="46.5" customHeight="1">
      <c r="A14" s="4" t="s">
        <v>19</v>
      </c>
      <c r="B14" s="50" t="s">
        <v>72</v>
      </c>
      <c r="C14" s="6"/>
      <c r="D14" s="6"/>
      <c r="E14" s="6"/>
      <c r="F14" s="4"/>
      <c r="G14" s="4"/>
      <c r="H14" s="4"/>
      <c r="I14" s="6">
        <v>1</v>
      </c>
      <c r="J14" s="4"/>
      <c r="K14" s="4"/>
      <c r="L14" s="4"/>
      <c r="M14" s="5"/>
      <c r="N14" s="5"/>
      <c r="O14" s="5"/>
      <c r="P14" s="5"/>
    </row>
    <row r="15" spans="1:16" ht="27.95" customHeight="1">
      <c r="A15" s="4" t="s">
        <v>20</v>
      </c>
      <c r="B15" s="51" t="s">
        <v>73</v>
      </c>
      <c r="C15" s="6"/>
      <c r="D15" s="6"/>
      <c r="E15" s="6"/>
      <c r="F15" s="4"/>
      <c r="G15" s="4"/>
      <c r="H15" s="4"/>
      <c r="I15" s="6">
        <v>1</v>
      </c>
      <c r="J15" s="4"/>
      <c r="K15" s="4"/>
      <c r="L15" s="4"/>
      <c r="M15" s="5"/>
      <c r="N15" s="5"/>
      <c r="O15" s="5"/>
      <c r="P15" s="5"/>
    </row>
    <row r="16" spans="1:16" s="8" customFormat="1" ht="45" customHeight="1">
      <c r="A16" s="4" t="s">
        <v>21</v>
      </c>
      <c r="B16" s="51" t="s">
        <v>74</v>
      </c>
      <c r="C16" s="6"/>
      <c r="D16" s="6"/>
      <c r="E16" s="6"/>
      <c r="F16" s="4"/>
      <c r="G16" s="4"/>
      <c r="H16" s="4"/>
      <c r="I16" s="6">
        <v>1</v>
      </c>
      <c r="J16" s="4"/>
      <c r="K16" s="4"/>
      <c r="L16" s="4"/>
      <c r="M16" s="5"/>
      <c r="N16" s="5"/>
      <c r="O16" s="5"/>
      <c r="P16" s="5"/>
    </row>
    <row r="17" spans="1:16" ht="34.5" customHeight="1">
      <c r="A17" s="4" t="s">
        <v>22</v>
      </c>
      <c r="B17" s="50" t="s">
        <v>75</v>
      </c>
      <c r="C17" s="6"/>
      <c r="D17" s="6"/>
      <c r="E17" s="6"/>
      <c r="F17" s="4"/>
      <c r="G17" s="4"/>
      <c r="H17" s="4"/>
      <c r="I17" s="6">
        <v>2</v>
      </c>
      <c r="J17" s="4"/>
      <c r="K17" s="4"/>
      <c r="L17" s="4"/>
      <c r="M17" s="5"/>
      <c r="N17" s="5"/>
      <c r="O17" s="5"/>
      <c r="P17" s="5"/>
    </row>
    <row r="18" spans="1:16" ht="27.95" customHeight="1">
      <c r="A18" s="52"/>
      <c r="B18" s="7" t="s">
        <v>36</v>
      </c>
      <c r="C18" s="6">
        <f>SUM(C8:C17)</f>
        <v>15</v>
      </c>
      <c r="D18" s="6"/>
      <c r="E18" s="6"/>
      <c r="F18" s="4"/>
      <c r="G18" s="4"/>
      <c r="H18" s="4"/>
      <c r="I18" s="4">
        <f>SUM(I14:I17)</f>
        <v>5</v>
      </c>
      <c r="J18" s="4"/>
      <c r="K18" s="4"/>
      <c r="L18" s="4"/>
      <c r="M18" s="5"/>
      <c r="N18" s="5"/>
      <c r="O18" s="5"/>
      <c r="P18" s="5"/>
    </row>
  </sheetData>
  <mergeCells count="9">
    <mergeCell ref="C7:P7"/>
    <mergeCell ref="A3:P3"/>
    <mergeCell ref="A4:A6"/>
    <mergeCell ref="B4:B6"/>
    <mergeCell ref="C4:P4"/>
    <mergeCell ref="C5:G5"/>
    <mergeCell ref="H5:H6"/>
    <mergeCell ref="I5:K5"/>
    <mergeCell ref="L5:P5"/>
  </mergeCells>
  <phoneticPr fontId="4" type="noConversion"/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P20"/>
  <sheetViews>
    <sheetView zoomScaleNormal="100" workbookViewId="0">
      <selection activeCell="L14" sqref="L14:L19"/>
    </sheetView>
  </sheetViews>
  <sheetFormatPr defaultRowHeight="15"/>
  <cols>
    <col min="1" max="1" width="9.140625" style="9"/>
    <col min="2" max="2" width="36.5703125" style="10" customWidth="1"/>
    <col min="3" max="16" width="9.140625" style="10"/>
  </cols>
  <sheetData>
    <row r="4" spans="1:16" ht="2.25" customHeight="1"/>
    <row r="5" spans="1:16" ht="62.25" customHeight="1">
      <c r="A5" s="146" t="s">
        <v>64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8"/>
    </row>
    <row r="6" spans="1:16" ht="25.5" customHeight="1">
      <c r="A6" s="140" t="s">
        <v>0</v>
      </c>
      <c r="B6" s="143" t="s">
        <v>1</v>
      </c>
      <c r="C6" s="149" t="s">
        <v>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1"/>
    </row>
    <row r="7" spans="1:16" ht="27.75" customHeight="1">
      <c r="A7" s="141"/>
      <c r="B7" s="144"/>
      <c r="C7" s="131" t="s">
        <v>3</v>
      </c>
      <c r="D7" s="132"/>
      <c r="E7" s="132"/>
      <c r="F7" s="132"/>
      <c r="G7" s="133"/>
      <c r="H7" s="125" t="s">
        <v>11</v>
      </c>
      <c r="I7" s="131" t="s">
        <v>4</v>
      </c>
      <c r="J7" s="132"/>
      <c r="K7" s="133"/>
      <c r="L7" s="134" t="s">
        <v>15</v>
      </c>
      <c r="M7" s="135"/>
      <c r="N7" s="135"/>
      <c r="O7" s="135"/>
      <c r="P7" s="136"/>
    </row>
    <row r="8" spans="1:16" ht="104.25" customHeight="1">
      <c r="A8" s="142"/>
      <c r="B8" s="145"/>
      <c r="C8" s="1" t="s">
        <v>5</v>
      </c>
      <c r="D8" s="1" t="s">
        <v>38</v>
      </c>
      <c r="E8" s="1" t="s">
        <v>39</v>
      </c>
      <c r="F8" s="1" t="s">
        <v>16</v>
      </c>
      <c r="G8" s="1" t="s">
        <v>17</v>
      </c>
      <c r="H8" s="127"/>
      <c r="I8" s="1" t="s">
        <v>6</v>
      </c>
      <c r="J8" s="1" t="s">
        <v>37</v>
      </c>
      <c r="K8" s="1" t="s">
        <v>40</v>
      </c>
      <c r="L8" s="1" t="s">
        <v>6</v>
      </c>
      <c r="M8" s="1" t="s">
        <v>37</v>
      </c>
      <c r="N8" s="1" t="s">
        <v>40</v>
      </c>
      <c r="O8" s="1" t="s">
        <v>16</v>
      </c>
      <c r="P8" s="1" t="s">
        <v>17</v>
      </c>
    </row>
    <row r="9" spans="1:16">
      <c r="A9" s="11"/>
      <c r="B9" s="12"/>
      <c r="C9" s="137" t="s">
        <v>7</v>
      </c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9"/>
    </row>
    <row r="10" spans="1:16" ht="43.5" customHeight="1">
      <c r="A10" s="13" t="s">
        <v>8</v>
      </c>
      <c r="B10" s="34" t="s">
        <v>78</v>
      </c>
      <c r="C10" s="14">
        <v>1</v>
      </c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</row>
    <row r="11" spans="1:16" ht="30" customHeight="1">
      <c r="A11" s="16" t="s">
        <v>9</v>
      </c>
      <c r="B11" s="34" t="s">
        <v>79</v>
      </c>
      <c r="C11" s="17">
        <v>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30" customHeight="1">
      <c r="A12" s="16" t="s">
        <v>10</v>
      </c>
      <c r="B12" s="34" t="s">
        <v>69</v>
      </c>
      <c r="C12" s="17"/>
      <c r="D12" s="17"/>
      <c r="E12" s="17"/>
      <c r="F12" s="17"/>
      <c r="G12" s="17"/>
      <c r="H12" s="17">
        <v>3</v>
      </c>
      <c r="I12" s="17"/>
      <c r="J12" s="17"/>
      <c r="K12" s="17"/>
      <c r="L12" s="17"/>
      <c r="M12" s="17"/>
      <c r="N12" s="17"/>
      <c r="O12" s="17"/>
      <c r="P12" s="17"/>
    </row>
    <row r="13" spans="1:16" ht="63.75" customHeight="1">
      <c r="A13" s="13" t="s">
        <v>12</v>
      </c>
      <c r="B13" s="34" t="s">
        <v>55</v>
      </c>
      <c r="C13" s="17"/>
      <c r="D13" s="17"/>
      <c r="E13" s="17"/>
      <c r="F13" s="17"/>
      <c r="G13" s="17"/>
      <c r="H13" s="17"/>
      <c r="I13" s="17">
        <v>1</v>
      </c>
      <c r="J13" s="17"/>
      <c r="K13" s="17"/>
      <c r="L13" s="17"/>
      <c r="M13" s="17"/>
      <c r="N13" s="17"/>
      <c r="O13" s="17"/>
      <c r="P13" s="17"/>
    </row>
    <row r="14" spans="1:16" ht="30" customHeight="1">
      <c r="A14" s="16" t="s">
        <v>13</v>
      </c>
      <c r="B14" s="34" t="s">
        <v>80</v>
      </c>
      <c r="C14" s="17"/>
      <c r="D14" s="17"/>
      <c r="E14" s="17"/>
      <c r="F14" s="17"/>
      <c r="G14" s="17"/>
      <c r="H14" s="17"/>
      <c r="I14" s="17"/>
      <c r="J14" s="17"/>
      <c r="K14" s="17"/>
      <c r="L14" s="17">
        <v>1</v>
      </c>
      <c r="M14" s="17"/>
      <c r="N14" s="17"/>
      <c r="O14" s="17"/>
      <c r="P14" s="17"/>
    </row>
    <row r="15" spans="1:16" ht="30" customHeight="1">
      <c r="A15" s="16" t="s">
        <v>18</v>
      </c>
      <c r="B15" s="25" t="s">
        <v>81</v>
      </c>
      <c r="C15" s="17"/>
      <c r="D15" s="17"/>
      <c r="E15" s="17"/>
      <c r="F15" s="17"/>
      <c r="G15" s="17"/>
      <c r="H15" s="17"/>
      <c r="I15" s="17"/>
      <c r="J15" s="17"/>
      <c r="K15" s="17"/>
      <c r="L15" s="17">
        <v>1</v>
      </c>
      <c r="M15" s="17"/>
      <c r="N15" s="17"/>
      <c r="O15" s="17"/>
      <c r="P15" s="17"/>
    </row>
    <row r="16" spans="1:16" ht="48.75" customHeight="1">
      <c r="A16" s="13" t="s">
        <v>19</v>
      </c>
      <c r="B16" s="34" t="s">
        <v>82</v>
      </c>
      <c r="C16" s="17"/>
      <c r="D16" s="17"/>
      <c r="E16" s="17"/>
      <c r="F16" s="17"/>
      <c r="G16" s="17"/>
      <c r="H16" s="17"/>
      <c r="I16" s="17"/>
      <c r="J16" s="17"/>
      <c r="K16" s="17"/>
      <c r="L16" s="17">
        <v>1</v>
      </c>
      <c r="M16" s="17"/>
      <c r="N16" s="17"/>
      <c r="O16" s="17"/>
      <c r="P16" s="17"/>
    </row>
    <row r="17" spans="1:16" ht="30" customHeight="1">
      <c r="A17" s="16" t="s">
        <v>20</v>
      </c>
      <c r="B17" s="34" t="s">
        <v>83</v>
      </c>
      <c r="C17" s="17"/>
      <c r="D17" s="17"/>
      <c r="E17" s="17"/>
      <c r="F17" s="17"/>
      <c r="G17" s="17"/>
      <c r="H17" s="17"/>
      <c r="I17" s="17"/>
      <c r="J17" s="17"/>
      <c r="K17" s="17"/>
      <c r="L17" s="17">
        <v>1</v>
      </c>
      <c r="M17" s="17"/>
      <c r="N17" s="17"/>
      <c r="O17" s="17"/>
      <c r="P17" s="17"/>
    </row>
    <row r="18" spans="1:16" ht="30" customHeight="1">
      <c r="A18" s="16" t="s">
        <v>21</v>
      </c>
      <c r="B18" s="34" t="s">
        <v>84</v>
      </c>
      <c r="C18" s="17"/>
      <c r="D18" s="17"/>
      <c r="E18" s="17"/>
      <c r="F18" s="17"/>
      <c r="G18" s="17"/>
      <c r="H18" s="17"/>
      <c r="I18" s="17"/>
      <c r="J18" s="17"/>
      <c r="K18" s="17"/>
      <c r="L18" s="17">
        <v>1</v>
      </c>
      <c r="M18" s="17"/>
      <c r="N18" s="17"/>
      <c r="O18" s="17"/>
      <c r="P18" s="17"/>
    </row>
    <row r="19" spans="1:16" ht="30" customHeight="1">
      <c r="A19" s="13" t="s">
        <v>22</v>
      </c>
      <c r="B19" s="34" t="s">
        <v>85</v>
      </c>
      <c r="C19" s="17"/>
      <c r="D19" s="17"/>
      <c r="E19" s="17"/>
      <c r="F19" s="17"/>
      <c r="G19" s="17"/>
      <c r="H19" s="17"/>
      <c r="I19" s="17"/>
      <c r="J19" s="17"/>
      <c r="K19" s="17"/>
      <c r="L19" s="17">
        <v>1</v>
      </c>
      <c r="M19" s="17"/>
      <c r="N19" s="17"/>
      <c r="O19" s="17"/>
      <c r="P19" s="17"/>
    </row>
    <row r="20" spans="1:16">
      <c r="A20" s="16"/>
      <c r="B20" s="19" t="s">
        <v>28</v>
      </c>
      <c r="C20" s="17">
        <f>SUM(C10:C19)</f>
        <v>4</v>
      </c>
      <c r="D20" s="17"/>
      <c r="E20" s="17"/>
      <c r="F20" s="17"/>
      <c r="G20" s="17"/>
      <c r="H20" s="17">
        <f>SUM(H10:H19)</f>
        <v>3</v>
      </c>
      <c r="I20" s="17">
        <f>SUM(I10:I19)</f>
        <v>1</v>
      </c>
      <c r="J20" s="17"/>
      <c r="K20" s="17"/>
      <c r="L20" s="17">
        <f>SUM(L10:L19)</f>
        <v>6</v>
      </c>
      <c r="M20" s="17"/>
      <c r="N20" s="17"/>
      <c r="O20" s="17"/>
      <c r="P20" s="17"/>
    </row>
  </sheetData>
  <mergeCells count="9">
    <mergeCell ref="C9:P9"/>
    <mergeCell ref="A6:A8"/>
    <mergeCell ref="B6:B8"/>
    <mergeCell ref="A5:P5"/>
    <mergeCell ref="C6:P6"/>
    <mergeCell ref="C7:G7"/>
    <mergeCell ref="H7:H8"/>
    <mergeCell ref="I7:K7"/>
    <mergeCell ref="L7:P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P17"/>
  <sheetViews>
    <sheetView topLeftCell="A2" zoomScaleNormal="100" workbookViewId="0">
      <pane xSplit="1" ySplit="6" topLeftCell="B11" activePane="bottomRight" state="frozen"/>
      <selection activeCell="A2" sqref="A2"/>
      <selection pane="topRight" activeCell="B2" sqref="B2"/>
      <selection pane="bottomLeft" activeCell="A8" sqref="A8"/>
      <selection pane="bottomRight" activeCell="H15" sqref="H15:H16"/>
    </sheetView>
  </sheetViews>
  <sheetFormatPr defaultRowHeight="15"/>
  <cols>
    <col min="1" max="1" width="9.140625" style="25"/>
    <col min="2" max="2" width="37.140625" style="23" customWidth="1"/>
    <col min="3" max="16" width="9.140625" style="25"/>
  </cols>
  <sheetData>
    <row r="3" spans="1:16" ht="16.5" customHeight="1"/>
    <row r="4" spans="1:16" ht="63" customHeight="1">
      <c r="A4" s="119" t="s">
        <v>63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1"/>
    </row>
    <row r="5" spans="1:16" ht="15" customHeight="1">
      <c r="A5" s="122" t="s">
        <v>0</v>
      </c>
      <c r="B5" s="155" t="s">
        <v>1</v>
      </c>
      <c r="C5" s="128" t="s">
        <v>2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0"/>
    </row>
    <row r="6" spans="1:16" ht="15" customHeight="1">
      <c r="A6" s="123"/>
      <c r="B6" s="156"/>
      <c r="C6" s="131" t="s">
        <v>3</v>
      </c>
      <c r="D6" s="132"/>
      <c r="E6" s="132"/>
      <c r="F6" s="132"/>
      <c r="G6" s="133"/>
      <c r="H6" s="125" t="s">
        <v>11</v>
      </c>
      <c r="I6" s="131" t="s">
        <v>4</v>
      </c>
      <c r="J6" s="132"/>
      <c r="K6" s="133"/>
      <c r="L6" s="134" t="s">
        <v>15</v>
      </c>
      <c r="M6" s="135"/>
      <c r="N6" s="135"/>
      <c r="O6" s="135"/>
      <c r="P6" s="136"/>
    </row>
    <row r="7" spans="1:16" ht="105" customHeight="1">
      <c r="A7" s="124"/>
      <c r="B7" s="157"/>
      <c r="C7" s="1" t="s">
        <v>5</v>
      </c>
      <c r="D7" s="1" t="s">
        <v>38</v>
      </c>
      <c r="E7" s="1" t="s">
        <v>39</v>
      </c>
      <c r="F7" s="1" t="s">
        <v>16</v>
      </c>
      <c r="G7" s="1" t="s">
        <v>17</v>
      </c>
      <c r="H7" s="127"/>
      <c r="I7" s="1" t="s">
        <v>6</v>
      </c>
      <c r="J7" s="1" t="s">
        <v>37</v>
      </c>
      <c r="K7" s="1" t="s">
        <v>40</v>
      </c>
      <c r="L7" s="1" t="s">
        <v>6</v>
      </c>
      <c r="M7" s="1" t="s">
        <v>37</v>
      </c>
      <c r="N7" s="1" t="s">
        <v>40</v>
      </c>
      <c r="O7" s="1" t="s">
        <v>16</v>
      </c>
      <c r="P7" s="1" t="s">
        <v>17</v>
      </c>
    </row>
    <row r="8" spans="1:16" ht="30" customHeight="1">
      <c r="A8" s="24"/>
      <c r="B8" s="27"/>
      <c r="C8" s="152" t="s">
        <v>7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4"/>
    </row>
    <row r="9" spans="1:16" ht="30" customHeight="1">
      <c r="A9" s="53" t="s">
        <v>8</v>
      </c>
      <c r="B9" s="43" t="s">
        <v>86</v>
      </c>
      <c r="C9" s="21">
        <v>1</v>
      </c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1"/>
      <c r="P9" s="21"/>
    </row>
    <row r="10" spans="1:16" ht="30" customHeight="1">
      <c r="A10" s="54" t="s">
        <v>9</v>
      </c>
      <c r="B10" s="43" t="s">
        <v>79</v>
      </c>
      <c r="C10" s="21">
        <v>3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30" customHeight="1">
      <c r="A11" s="53" t="s">
        <v>10</v>
      </c>
      <c r="B11" s="43" t="s">
        <v>67</v>
      </c>
      <c r="C11" s="21">
        <v>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ht="30" customHeight="1">
      <c r="A12" s="54" t="s">
        <v>12</v>
      </c>
      <c r="B12" s="55" t="s">
        <v>87</v>
      </c>
      <c r="C12" s="21"/>
      <c r="D12" s="21"/>
      <c r="E12" s="21"/>
      <c r="F12" s="21"/>
      <c r="G12" s="21"/>
      <c r="H12" s="21"/>
      <c r="I12" s="21"/>
      <c r="J12" s="21"/>
      <c r="K12" s="21"/>
      <c r="L12" s="21">
        <v>1</v>
      </c>
      <c r="M12" s="21"/>
      <c r="N12" s="21"/>
      <c r="O12" s="21"/>
      <c r="P12" s="21"/>
    </row>
    <row r="13" spans="1:16" ht="30" customHeight="1">
      <c r="A13" s="53" t="s">
        <v>13</v>
      </c>
      <c r="B13" s="55" t="s">
        <v>88</v>
      </c>
      <c r="C13" s="21"/>
      <c r="D13" s="21"/>
      <c r="E13" s="21"/>
      <c r="F13" s="21"/>
      <c r="G13" s="21"/>
      <c r="H13" s="21"/>
      <c r="I13" s="21"/>
      <c r="J13" s="21"/>
      <c r="K13" s="21"/>
      <c r="L13" s="21">
        <v>1</v>
      </c>
      <c r="M13" s="21"/>
      <c r="N13" s="21"/>
      <c r="O13" s="21"/>
      <c r="P13" s="21"/>
    </row>
    <row r="14" spans="1:16" ht="55.5" customHeight="1">
      <c r="A14" s="54" t="s">
        <v>18</v>
      </c>
      <c r="B14" s="22" t="s">
        <v>89</v>
      </c>
      <c r="C14" s="21"/>
      <c r="D14" s="21"/>
      <c r="E14" s="21"/>
      <c r="F14" s="21"/>
      <c r="G14" s="21"/>
      <c r="H14" s="21"/>
      <c r="I14" s="21">
        <v>1</v>
      </c>
      <c r="J14" s="21"/>
      <c r="K14" s="21"/>
      <c r="L14" s="21"/>
      <c r="M14" s="21"/>
      <c r="N14" s="21"/>
      <c r="O14" s="21"/>
      <c r="P14" s="21"/>
    </row>
    <row r="15" spans="1:16" ht="30" customHeight="1">
      <c r="A15" s="53" t="s">
        <v>19</v>
      </c>
      <c r="B15" s="22" t="s">
        <v>58</v>
      </c>
      <c r="C15" s="21"/>
      <c r="D15" s="21"/>
      <c r="E15" s="21"/>
      <c r="F15" s="21"/>
      <c r="G15" s="21"/>
      <c r="H15" s="21">
        <v>4</v>
      </c>
      <c r="I15" s="21"/>
      <c r="J15" s="21"/>
      <c r="K15" s="21"/>
      <c r="L15" s="21"/>
      <c r="M15" s="21"/>
      <c r="N15" s="21"/>
      <c r="O15" s="21"/>
      <c r="P15" s="21"/>
    </row>
    <row r="16" spans="1:16" ht="30" customHeight="1">
      <c r="A16" s="54" t="s">
        <v>20</v>
      </c>
      <c r="B16" s="22" t="s">
        <v>59</v>
      </c>
      <c r="C16" s="21"/>
      <c r="D16" s="21"/>
      <c r="E16" s="21"/>
      <c r="F16" s="21"/>
      <c r="G16" s="21"/>
      <c r="H16" s="21">
        <v>1</v>
      </c>
      <c r="I16" s="21"/>
      <c r="J16" s="21"/>
      <c r="K16" s="21"/>
      <c r="L16" s="21"/>
      <c r="M16" s="21"/>
      <c r="N16" s="21"/>
      <c r="O16" s="21"/>
      <c r="P16" s="21"/>
    </row>
    <row r="17" spans="1:16" ht="15.75">
      <c r="A17" s="26"/>
      <c r="B17" s="22" t="s">
        <v>14</v>
      </c>
      <c r="C17" s="5">
        <f>SUM(C9:C16)</f>
        <v>5</v>
      </c>
      <c r="D17" s="5"/>
      <c r="E17" s="5"/>
      <c r="F17" s="5"/>
      <c r="G17" s="5"/>
      <c r="H17" s="5">
        <f>SUM(H9:H16)</f>
        <v>5</v>
      </c>
      <c r="I17" s="5">
        <f>SUM(I9:I16)</f>
        <v>1</v>
      </c>
      <c r="J17" s="5"/>
      <c r="K17" s="5"/>
      <c r="L17" s="5">
        <f>SUM(L9:L16)</f>
        <v>2</v>
      </c>
      <c r="M17" s="5"/>
      <c r="N17" s="5"/>
      <c r="O17" s="5"/>
      <c r="P17" s="26"/>
    </row>
  </sheetData>
  <mergeCells count="9">
    <mergeCell ref="L6:P6"/>
    <mergeCell ref="C8:P8"/>
    <mergeCell ref="A5:A7"/>
    <mergeCell ref="B5:B7"/>
    <mergeCell ref="A4:P4"/>
    <mergeCell ref="C5:P5"/>
    <mergeCell ref="C6:G6"/>
    <mergeCell ref="H6:H7"/>
    <mergeCell ref="I6:K6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18"/>
  <sheetViews>
    <sheetView topLeftCell="A7" zoomScaleNormal="100" workbookViewId="0">
      <selection activeCell="I16" sqref="I16:I17"/>
    </sheetView>
  </sheetViews>
  <sheetFormatPr defaultRowHeight="15.75"/>
  <cols>
    <col min="1" max="1" width="9.140625" style="25"/>
    <col min="2" max="2" width="32.28515625" style="28" customWidth="1"/>
    <col min="3" max="15" width="9.140625" style="25"/>
  </cols>
  <sheetData>
    <row r="2" spans="1:15" ht="15" customHeight="1"/>
    <row r="3" spans="1:15" ht="0.75" customHeight="1"/>
    <row r="4" spans="1:15" ht="59.25" customHeight="1">
      <c r="A4" s="164" t="s">
        <v>97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6"/>
    </row>
    <row r="5" spans="1:15" ht="15" customHeight="1">
      <c r="A5" s="158" t="s">
        <v>0</v>
      </c>
      <c r="B5" s="161" t="s">
        <v>1</v>
      </c>
      <c r="C5" s="128" t="s">
        <v>2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30"/>
    </row>
    <row r="6" spans="1:15" ht="30" customHeight="1">
      <c r="A6" s="159"/>
      <c r="B6" s="162"/>
      <c r="C6" s="131" t="s">
        <v>3</v>
      </c>
      <c r="D6" s="132"/>
      <c r="E6" s="132"/>
      <c r="F6" s="132"/>
      <c r="G6" s="133"/>
      <c r="H6" s="125" t="s">
        <v>11</v>
      </c>
      <c r="I6" s="131" t="s">
        <v>4</v>
      </c>
      <c r="J6" s="132"/>
      <c r="K6" s="134" t="s">
        <v>15</v>
      </c>
      <c r="L6" s="135"/>
      <c r="M6" s="135"/>
      <c r="N6" s="135"/>
      <c r="O6" s="136"/>
    </row>
    <row r="7" spans="1:15" ht="130.5" customHeight="1">
      <c r="A7" s="160"/>
      <c r="B7" s="163"/>
      <c r="C7" s="1" t="s">
        <v>6</v>
      </c>
      <c r="D7" s="1" t="s">
        <v>98</v>
      </c>
      <c r="E7" s="56" t="s">
        <v>90</v>
      </c>
      <c r="F7" s="56" t="s">
        <v>92</v>
      </c>
      <c r="G7" s="56" t="s">
        <v>99</v>
      </c>
      <c r="H7" s="127"/>
      <c r="I7" s="1" t="s">
        <v>6</v>
      </c>
      <c r="J7" s="1" t="s">
        <v>98</v>
      </c>
      <c r="K7" s="1" t="s">
        <v>6</v>
      </c>
      <c r="L7" s="1" t="s">
        <v>98</v>
      </c>
      <c r="M7" s="56" t="s">
        <v>90</v>
      </c>
      <c r="N7" s="56" t="s">
        <v>92</v>
      </c>
      <c r="O7" s="56" t="s">
        <v>99</v>
      </c>
    </row>
    <row r="8" spans="1:15" ht="15" customHeight="1">
      <c r="A8" s="30"/>
      <c r="B8" s="29"/>
      <c r="C8" s="152" t="s">
        <v>7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4"/>
    </row>
    <row r="9" spans="1:15" ht="27.95" customHeight="1">
      <c r="A9" s="31" t="s">
        <v>8</v>
      </c>
      <c r="B9" s="36" t="s">
        <v>79</v>
      </c>
      <c r="C9" s="4">
        <v>1</v>
      </c>
      <c r="D9" s="4"/>
      <c r="E9" s="4"/>
      <c r="F9" s="4"/>
      <c r="G9" s="4"/>
      <c r="H9" s="4"/>
      <c r="I9" s="4"/>
      <c r="J9" s="4"/>
      <c r="K9" s="4"/>
      <c r="L9" s="5"/>
      <c r="M9" s="5"/>
      <c r="N9" s="5"/>
      <c r="O9" s="5"/>
    </row>
    <row r="10" spans="1:15" ht="51" customHeight="1">
      <c r="A10" s="26" t="s">
        <v>9</v>
      </c>
      <c r="B10" s="35" t="s">
        <v>91</v>
      </c>
      <c r="C10" s="26"/>
      <c r="D10" s="26"/>
      <c r="E10" s="26">
        <v>1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27.95" customHeight="1">
      <c r="A11" s="31" t="s">
        <v>10</v>
      </c>
      <c r="B11" s="35" t="s">
        <v>96</v>
      </c>
      <c r="C11" s="26"/>
      <c r="D11" s="26"/>
      <c r="E11" s="26"/>
      <c r="F11" s="26"/>
      <c r="G11" s="26">
        <v>1</v>
      </c>
      <c r="H11" s="26"/>
      <c r="I11" s="26"/>
      <c r="J11" s="26"/>
      <c r="K11" s="26"/>
      <c r="L11" s="26"/>
      <c r="M11" s="26"/>
      <c r="N11" s="26"/>
      <c r="O11" s="26"/>
    </row>
    <row r="12" spans="1:15" ht="27.95" customHeight="1">
      <c r="A12" s="26" t="s">
        <v>12</v>
      </c>
      <c r="B12" s="35" t="s">
        <v>69</v>
      </c>
      <c r="C12" s="26"/>
      <c r="D12" s="26"/>
      <c r="E12" s="26"/>
      <c r="F12" s="26">
        <v>1</v>
      </c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36.75" customHeight="1">
      <c r="A13" s="31" t="s">
        <v>13</v>
      </c>
      <c r="B13" s="34" t="s">
        <v>93</v>
      </c>
      <c r="C13" s="26"/>
      <c r="D13" s="26"/>
      <c r="E13" s="26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</row>
    <row r="14" spans="1:15" ht="27.95" customHeight="1">
      <c r="A14" s="26" t="s">
        <v>18</v>
      </c>
      <c r="B14" s="35" t="s">
        <v>58</v>
      </c>
      <c r="C14" s="26"/>
      <c r="D14" s="26"/>
      <c r="E14" s="26"/>
      <c r="F14" s="26"/>
      <c r="G14" s="26"/>
      <c r="H14" s="26">
        <v>1</v>
      </c>
      <c r="I14" s="26"/>
      <c r="J14" s="26"/>
      <c r="K14" s="26"/>
      <c r="L14" s="26"/>
      <c r="M14" s="26"/>
      <c r="N14" s="26"/>
      <c r="O14" s="26"/>
    </row>
    <row r="15" spans="1:15" ht="27.95" customHeight="1">
      <c r="A15" s="31" t="s">
        <v>19</v>
      </c>
      <c r="B15" s="35" t="s">
        <v>59</v>
      </c>
      <c r="C15" s="26"/>
      <c r="D15" s="26"/>
      <c r="E15" s="26"/>
      <c r="F15" s="26"/>
      <c r="G15" s="26"/>
      <c r="H15" s="26">
        <v>1</v>
      </c>
      <c r="I15" s="26"/>
      <c r="J15" s="26"/>
      <c r="K15" s="26"/>
      <c r="L15" s="26"/>
      <c r="M15" s="26"/>
      <c r="N15" s="26"/>
      <c r="O15" s="26"/>
    </row>
    <row r="16" spans="1:15" ht="45.75" customHeight="1">
      <c r="A16" s="31" t="s">
        <v>20</v>
      </c>
      <c r="B16" s="34" t="s">
        <v>95</v>
      </c>
      <c r="C16" s="26"/>
      <c r="D16" s="26"/>
      <c r="E16" s="26"/>
      <c r="F16" s="26"/>
      <c r="G16" s="26"/>
      <c r="H16" s="26"/>
      <c r="I16" s="26">
        <v>2</v>
      </c>
      <c r="J16" s="26"/>
      <c r="K16" s="26"/>
      <c r="L16" s="26"/>
      <c r="M16" s="26"/>
      <c r="N16" s="26"/>
      <c r="O16" s="26"/>
    </row>
    <row r="17" spans="1:15" ht="27.95" customHeight="1">
      <c r="A17" s="26" t="s">
        <v>21</v>
      </c>
      <c r="B17" s="36" t="s">
        <v>94</v>
      </c>
      <c r="C17" s="26"/>
      <c r="D17" s="26"/>
      <c r="E17" s="26"/>
      <c r="F17" s="26"/>
      <c r="G17" s="26"/>
      <c r="H17" s="26"/>
      <c r="I17" s="26">
        <v>1</v>
      </c>
      <c r="J17" s="26"/>
      <c r="K17" s="26"/>
      <c r="L17" s="26"/>
      <c r="M17" s="26"/>
      <c r="N17" s="26"/>
      <c r="O17" s="26"/>
    </row>
    <row r="18" spans="1:15" ht="28.5" customHeight="1">
      <c r="B18" s="32" t="s">
        <v>28</v>
      </c>
      <c r="C18" s="26">
        <f>SUM(C9:C17)</f>
        <v>1</v>
      </c>
      <c r="D18" s="26"/>
      <c r="E18" s="26">
        <f>SUM(E9:E17)</f>
        <v>1</v>
      </c>
      <c r="F18" s="26">
        <f>SUM(F9:F17)</f>
        <v>3</v>
      </c>
      <c r="G18" s="26">
        <f>SUM(G9:G17)</f>
        <v>1</v>
      </c>
      <c r="H18" s="26">
        <f>SUM(H9:H17)</f>
        <v>2</v>
      </c>
      <c r="I18" s="26">
        <f>SUM(I9:I17)</f>
        <v>3</v>
      </c>
      <c r="J18" s="26"/>
      <c r="K18" s="26"/>
      <c r="L18" s="26"/>
      <c r="M18" s="26"/>
      <c r="N18" s="26"/>
      <c r="O18" s="26"/>
    </row>
  </sheetData>
  <mergeCells count="9">
    <mergeCell ref="K6:O6"/>
    <mergeCell ref="C8:O8"/>
    <mergeCell ref="A5:A7"/>
    <mergeCell ref="B5:B7"/>
    <mergeCell ref="A4:O4"/>
    <mergeCell ref="C5:O5"/>
    <mergeCell ref="C6:G6"/>
    <mergeCell ref="H6:H7"/>
    <mergeCell ref="I6:J6"/>
  </mergeCells>
  <phoneticPr fontId="4" type="noConversion"/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D14" sqref="D14"/>
    </sheetView>
  </sheetViews>
  <sheetFormatPr defaultRowHeight="15.75"/>
  <cols>
    <col min="2" max="2" width="44.85546875" style="33" customWidth="1"/>
  </cols>
  <sheetData>
    <row r="2" spans="1:16" ht="67.5" customHeight="1">
      <c r="A2" s="164" t="s">
        <v>105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6"/>
    </row>
    <row r="3" spans="1:16" ht="15" customHeight="1" thickBot="1">
      <c r="A3" s="158" t="s">
        <v>0</v>
      </c>
      <c r="B3" s="161" t="s">
        <v>1</v>
      </c>
      <c r="C3" s="172" t="s">
        <v>2</v>
      </c>
      <c r="D3" s="173"/>
      <c r="E3" s="173"/>
      <c r="F3" s="173"/>
      <c r="G3" s="173"/>
      <c r="H3" s="173"/>
      <c r="I3" s="129"/>
      <c r="J3" s="129"/>
      <c r="K3" s="129"/>
      <c r="L3" s="129"/>
      <c r="M3" s="129"/>
      <c r="N3" s="129"/>
      <c r="O3" s="129"/>
      <c r="P3" s="130"/>
    </row>
    <row r="4" spans="1:16" ht="15" customHeight="1" thickBot="1">
      <c r="A4" s="159"/>
      <c r="B4" s="170"/>
      <c r="C4" s="174" t="s">
        <v>3</v>
      </c>
      <c r="D4" s="175"/>
      <c r="E4" s="175"/>
      <c r="F4" s="175"/>
      <c r="G4" s="176"/>
      <c r="H4" s="177" t="s">
        <v>11</v>
      </c>
      <c r="I4" s="179" t="s">
        <v>4</v>
      </c>
      <c r="J4" s="179"/>
      <c r="K4" s="180" t="s">
        <v>15</v>
      </c>
      <c r="L4" s="181"/>
      <c r="M4" s="181"/>
      <c r="N4" s="181"/>
      <c r="O4" s="181"/>
      <c r="P4" s="182"/>
    </row>
    <row r="5" spans="1:16" ht="96" thickBot="1">
      <c r="A5" s="160"/>
      <c r="B5" s="171"/>
      <c r="C5" s="59" t="s">
        <v>6</v>
      </c>
      <c r="D5" s="60" t="s">
        <v>98</v>
      </c>
      <c r="E5" s="61" t="s">
        <v>90</v>
      </c>
      <c r="F5" s="61" t="s">
        <v>92</v>
      </c>
      <c r="G5" s="62" t="s">
        <v>99</v>
      </c>
      <c r="H5" s="178"/>
      <c r="I5" s="76" t="s">
        <v>6</v>
      </c>
      <c r="J5" s="77" t="s">
        <v>98</v>
      </c>
      <c r="K5" s="76" t="s">
        <v>6</v>
      </c>
      <c r="L5" s="78" t="s">
        <v>98</v>
      </c>
      <c r="M5" s="78" t="s">
        <v>113</v>
      </c>
      <c r="N5" s="79" t="s">
        <v>90</v>
      </c>
      <c r="O5" s="79" t="s">
        <v>92</v>
      </c>
      <c r="P5" s="80" t="s">
        <v>99</v>
      </c>
    </row>
    <row r="6" spans="1:16" ht="16.5" thickBot="1">
      <c r="A6" s="30"/>
      <c r="B6" s="41"/>
      <c r="C6" s="167" t="s">
        <v>7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9"/>
    </row>
    <row r="7" spans="1:16" ht="30" customHeight="1">
      <c r="A7" s="31" t="s">
        <v>8</v>
      </c>
      <c r="B7" s="63" t="s">
        <v>106</v>
      </c>
      <c r="C7" s="67"/>
      <c r="D7" s="58"/>
      <c r="E7" s="58"/>
      <c r="F7" s="58">
        <v>1</v>
      </c>
      <c r="G7" s="68"/>
      <c r="H7" s="73"/>
      <c r="I7" s="67"/>
      <c r="J7" s="68"/>
      <c r="K7" s="67"/>
      <c r="L7" s="81"/>
      <c r="M7" s="81"/>
      <c r="N7" s="81"/>
      <c r="O7" s="81"/>
      <c r="P7" s="82"/>
    </row>
    <row r="8" spans="1:16" ht="30" customHeight="1">
      <c r="A8" s="26" t="s">
        <v>9</v>
      </c>
      <c r="B8" s="63" t="s">
        <v>107</v>
      </c>
      <c r="C8" s="57"/>
      <c r="D8" s="26"/>
      <c r="E8" s="26"/>
      <c r="F8" s="26">
        <v>1</v>
      </c>
      <c r="G8" s="69"/>
      <c r="H8" s="74"/>
      <c r="I8" s="57"/>
      <c r="J8" s="69"/>
      <c r="K8" s="57"/>
      <c r="L8" s="26"/>
      <c r="M8" s="26"/>
      <c r="N8" s="26"/>
      <c r="O8" s="26"/>
      <c r="P8" s="69"/>
    </row>
    <row r="9" spans="1:16" ht="30" customHeight="1">
      <c r="A9" s="31" t="s">
        <v>10</v>
      </c>
      <c r="B9" s="64" t="s">
        <v>108</v>
      </c>
      <c r="C9" s="57"/>
      <c r="D9" s="26"/>
      <c r="E9" s="26"/>
      <c r="F9" s="26">
        <v>1</v>
      </c>
      <c r="G9" s="69"/>
      <c r="H9" s="74"/>
      <c r="I9" s="57"/>
      <c r="J9" s="69"/>
      <c r="K9" s="57"/>
      <c r="L9" s="26"/>
      <c r="M9" s="26"/>
      <c r="N9" s="26"/>
      <c r="O9" s="26"/>
      <c r="P9" s="69"/>
    </row>
    <row r="10" spans="1:16" ht="30" customHeight="1">
      <c r="A10" s="31" t="s">
        <v>12</v>
      </c>
      <c r="B10" s="63" t="s">
        <v>109</v>
      </c>
      <c r="C10" s="57"/>
      <c r="D10" s="26"/>
      <c r="E10" s="26"/>
      <c r="F10" s="26"/>
      <c r="G10" s="69">
        <v>1</v>
      </c>
      <c r="H10" s="74"/>
      <c r="I10" s="57"/>
      <c r="J10" s="69"/>
      <c r="K10" s="57"/>
      <c r="L10" s="26"/>
      <c r="M10" s="26"/>
      <c r="N10" s="26"/>
      <c r="O10" s="26"/>
      <c r="P10" s="69"/>
    </row>
    <row r="11" spans="1:16" ht="30" customHeight="1">
      <c r="A11" s="26" t="s">
        <v>13</v>
      </c>
      <c r="B11" s="63" t="s">
        <v>110</v>
      </c>
      <c r="C11" s="57"/>
      <c r="D11" s="26"/>
      <c r="E11" s="26"/>
      <c r="F11" s="26"/>
      <c r="G11" s="69">
        <v>1</v>
      </c>
      <c r="H11" s="74"/>
      <c r="I11" s="57"/>
      <c r="J11" s="69"/>
      <c r="K11" s="57"/>
      <c r="L11" s="26"/>
      <c r="M11" s="26"/>
      <c r="N11" s="26"/>
      <c r="O11" s="26"/>
      <c r="P11" s="69"/>
    </row>
    <row r="12" spans="1:16" ht="30" customHeight="1">
      <c r="A12" s="31" t="s">
        <v>18</v>
      </c>
      <c r="B12" s="64" t="s">
        <v>74</v>
      </c>
      <c r="C12" s="57"/>
      <c r="D12" s="26"/>
      <c r="E12" s="26"/>
      <c r="F12" s="26"/>
      <c r="G12" s="69"/>
      <c r="H12" s="74"/>
      <c r="I12" s="57"/>
      <c r="J12" s="69">
        <v>1</v>
      </c>
      <c r="K12" s="57"/>
      <c r="L12" s="26"/>
      <c r="M12" s="26"/>
      <c r="N12" s="26"/>
      <c r="O12" s="26"/>
      <c r="P12" s="69"/>
    </row>
    <row r="13" spans="1:16" ht="30" customHeight="1">
      <c r="A13" s="31" t="s">
        <v>19</v>
      </c>
      <c r="B13" s="65" t="s">
        <v>111</v>
      </c>
      <c r="C13" s="57"/>
      <c r="D13" s="26"/>
      <c r="E13" s="26"/>
      <c r="F13" s="26"/>
      <c r="G13" s="69"/>
      <c r="H13" s="74"/>
      <c r="I13" s="57"/>
      <c r="J13" s="69">
        <v>1</v>
      </c>
      <c r="K13" s="57"/>
      <c r="L13" s="26"/>
      <c r="M13" s="26"/>
      <c r="N13" s="26"/>
      <c r="O13" s="26"/>
      <c r="P13" s="69"/>
    </row>
    <row r="14" spans="1:16" ht="30" customHeight="1">
      <c r="A14" s="26" t="s">
        <v>20</v>
      </c>
      <c r="B14" s="65" t="s">
        <v>112</v>
      </c>
      <c r="C14" s="57"/>
      <c r="D14" s="26"/>
      <c r="E14" s="26"/>
      <c r="F14" s="26"/>
      <c r="G14" s="69"/>
      <c r="H14" s="74"/>
      <c r="I14" s="57"/>
      <c r="J14" s="69">
        <v>1</v>
      </c>
      <c r="K14" s="57"/>
      <c r="L14" s="26"/>
      <c r="M14" s="26"/>
      <c r="N14" s="26"/>
      <c r="O14" s="26"/>
      <c r="P14" s="69"/>
    </row>
    <row r="15" spans="1:16" ht="30" customHeight="1">
      <c r="A15" s="31" t="s">
        <v>21</v>
      </c>
      <c r="B15" s="65" t="s">
        <v>114</v>
      </c>
      <c r="C15" s="57"/>
      <c r="D15" s="26"/>
      <c r="E15" s="26"/>
      <c r="F15" s="26"/>
      <c r="G15" s="69"/>
      <c r="H15" s="74"/>
      <c r="I15" s="57"/>
      <c r="J15" s="69"/>
      <c r="K15" s="57"/>
      <c r="L15" s="26"/>
      <c r="M15" s="26">
        <v>1</v>
      </c>
      <c r="N15" s="26"/>
      <c r="O15" s="26"/>
      <c r="P15" s="69"/>
    </row>
    <row r="16" spans="1:16" ht="24.95" customHeight="1" thickBot="1">
      <c r="A16" s="25"/>
      <c r="B16" s="66" t="s">
        <v>28</v>
      </c>
      <c r="C16" s="70"/>
      <c r="D16" s="71"/>
      <c r="E16" s="71"/>
      <c r="F16" s="71">
        <f>SUM(F7:F15)</f>
        <v>3</v>
      </c>
      <c r="G16" s="72">
        <f>SUM(G7:G15)</f>
        <v>2</v>
      </c>
      <c r="H16" s="75"/>
      <c r="I16" s="70"/>
      <c r="J16" s="72">
        <f>SUM(J7:J15)</f>
        <v>3</v>
      </c>
      <c r="K16" s="70"/>
      <c r="L16" s="71"/>
      <c r="M16" s="71">
        <f>SUM(M7:M15)</f>
        <v>1</v>
      </c>
      <c r="N16" s="71"/>
      <c r="O16" s="71"/>
      <c r="P16" s="72"/>
    </row>
  </sheetData>
  <mergeCells count="9">
    <mergeCell ref="C6:P6"/>
    <mergeCell ref="A2:P2"/>
    <mergeCell ref="A3:A5"/>
    <mergeCell ref="B3:B5"/>
    <mergeCell ref="C3:P3"/>
    <mergeCell ref="C4:G4"/>
    <mergeCell ref="H4:H5"/>
    <mergeCell ref="I4:J4"/>
    <mergeCell ref="K4:P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2"/>
  <sheetViews>
    <sheetView zoomScaleNormal="10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H21" sqref="H21"/>
    </sheetView>
  </sheetViews>
  <sheetFormatPr defaultRowHeight="30" customHeight="1"/>
  <cols>
    <col min="2" max="2" width="38.7109375" customWidth="1"/>
  </cols>
  <sheetData>
    <row r="1" spans="1:15" ht="81" customHeight="1">
      <c r="A1" s="164" t="s">
        <v>104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6"/>
    </row>
    <row r="2" spans="1:15" ht="30" customHeight="1">
      <c r="A2" s="158" t="s">
        <v>0</v>
      </c>
      <c r="B2" s="161" t="s">
        <v>115</v>
      </c>
      <c r="C2" s="128" t="s">
        <v>2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</row>
    <row r="3" spans="1:15" ht="30" customHeight="1">
      <c r="A3" s="159"/>
      <c r="B3" s="162"/>
      <c r="C3" s="131" t="s">
        <v>3</v>
      </c>
      <c r="D3" s="132"/>
      <c r="E3" s="132"/>
      <c r="F3" s="132"/>
      <c r="G3" s="133"/>
      <c r="H3" s="125" t="s">
        <v>11</v>
      </c>
      <c r="I3" s="131" t="s">
        <v>4</v>
      </c>
      <c r="J3" s="132"/>
      <c r="K3" s="134" t="s">
        <v>15</v>
      </c>
      <c r="L3" s="135"/>
      <c r="M3" s="135"/>
      <c r="N3" s="135"/>
      <c r="O3" s="136"/>
    </row>
    <row r="4" spans="1:15" ht="113.25" customHeight="1">
      <c r="A4" s="160"/>
      <c r="B4" s="163"/>
      <c r="C4" s="1" t="s">
        <v>6</v>
      </c>
      <c r="D4" s="1" t="s">
        <v>98</v>
      </c>
      <c r="E4" s="56" t="s">
        <v>90</v>
      </c>
      <c r="F4" s="56" t="s">
        <v>92</v>
      </c>
      <c r="G4" s="56" t="s">
        <v>99</v>
      </c>
      <c r="H4" s="127"/>
      <c r="I4" s="1" t="s">
        <v>6</v>
      </c>
      <c r="J4" s="1" t="s">
        <v>98</v>
      </c>
      <c r="K4" s="1" t="s">
        <v>6</v>
      </c>
      <c r="L4" s="1" t="s">
        <v>98</v>
      </c>
      <c r="M4" s="56" t="s">
        <v>90</v>
      </c>
      <c r="N4" s="56" t="s">
        <v>92</v>
      </c>
      <c r="O4" s="56" t="s">
        <v>99</v>
      </c>
    </row>
    <row r="5" spans="1:15" ht="30" customHeight="1">
      <c r="A5" s="30"/>
      <c r="B5" s="29"/>
      <c r="C5" s="152" t="s">
        <v>7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4"/>
    </row>
    <row r="6" spans="1:15" ht="30" customHeight="1">
      <c r="A6" s="31" t="s">
        <v>8</v>
      </c>
      <c r="B6" s="36" t="s">
        <v>116</v>
      </c>
      <c r="C6" s="4"/>
      <c r="D6" s="4"/>
      <c r="E6" s="4"/>
      <c r="F6" s="4">
        <v>1</v>
      </c>
      <c r="G6" s="4"/>
      <c r="H6" s="4"/>
      <c r="I6" s="4"/>
      <c r="J6" s="4"/>
      <c r="K6" s="4"/>
      <c r="L6" s="5"/>
      <c r="M6" s="5"/>
      <c r="N6" s="5"/>
      <c r="O6" s="5"/>
    </row>
    <row r="7" spans="1:15" ht="30" customHeight="1">
      <c r="A7" s="26" t="s">
        <v>9</v>
      </c>
      <c r="B7" s="35" t="s">
        <v>110</v>
      </c>
      <c r="C7" s="26"/>
      <c r="D7" s="26">
        <v>1</v>
      </c>
      <c r="E7" s="26">
        <v>1</v>
      </c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30" customHeight="1">
      <c r="A8" s="31" t="s">
        <v>10</v>
      </c>
      <c r="B8" s="35" t="s">
        <v>117</v>
      </c>
      <c r="C8" s="26"/>
      <c r="D8" s="26"/>
      <c r="E8" s="26"/>
      <c r="F8" s="26"/>
      <c r="G8" s="26">
        <v>1</v>
      </c>
      <c r="H8" s="26"/>
      <c r="I8" s="26"/>
      <c r="J8" s="26"/>
      <c r="K8" s="26"/>
      <c r="L8" s="26"/>
      <c r="M8" s="26"/>
      <c r="N8" s="26"/>
      <c r="O8" s="26"/>
    </row>
    <row r="9" spans="1:15" ht="30" customHeight="1">
      <c r="A9" s="31" t="s">
        <v>12</v>
      </c>
      <c r="B9" s="35" t="s">
        <v>118</v>
      </c>
      <c r="C9" s="26"/>
      <c r="D9" s="26">
        <v>1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30" customHeight="1">
      <c r="A10" s="31" t="s">
        <v>13</v>
      </c>
      <c r="B10" s="34" t="s">
        <v>71</v>
      </c>
      <c r="C10" s="26"/>
      <c r="D10" s="26">
        <v>3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30" customHeight="1">
      <c r="A11" s="26" t="s">
        <v>18</v>
      </c>
      <c r="B11" s="35" t="s">
        <v>41</v>
      </c>
      <c r="C11" s="26"/>
      <c r="D11" s="26">
        <v>1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ht="30" customHeight="1">
      <c r="A12" s="31" t="s">
        <v>19</v>
      </c>
      <c r="B12" s="26" t="s">
        <v>119</v>
      </c>
      <c r="C12" s="26"/>
      <c r="D12" s="26">
        <v>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30" customHeight="1">
      <c r="A13" s="31" t="s">
        <v>20</v>
      </c>
      <c r="B13" s="34" t="s">
        <v>120</v>
      </c>
      <c r="C13" s="83"/>
      <c r="D13" s="26">
        <v>1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spans="1:15" ht="30" customHeight="1">
      <c r="A14" s="31" t="s">
        <v>21</v>
      </c>
      <c r="B14" s="36" t="s">
        <v>74</v>
      </c>
      <c r="C14" s="83"/>
      <c r="D14" s="83"/>
      <c r="E14" s="83"/>
      <c r="F14" s="83"/>
      <c r="G14" s="83"/>
      <c r="H14" s="83"/>
      <c r="I14" s="83"/>
      <c r="J14" s="83"/>
      <c r="K14" s="83"/>
      <c r="L14" s="26">
        <v>1</v>
      </c>
      <c r="M14" s="83"/>
      <c r="N14" s="83"/>
      <c r="O14" s="83"/>
    </row>
    <row r="15" spans="1:15" ht="30" customHeight="1">
      <c r="A15" s="26" t="s">
        <v>22</v>
      </c>
      <c r="B15" s="26" t="s">
        <v>121</v>
      </c>
      <c r="C15" s="83"/>
      <c r="D15" s="83"/>
      <c r="E15" s="83"/>
      <c r="F15" s="83"/>
      <c r="G15" s="83"/>
      <c r="H15" s="83"/>
      <c r="I15" s="83"/>
      <c r="J15" s="83"/>
      <c r="K15" s="83"/>
      <c r="L15" s="26">
        <v>1</v>
      </c>
      <c r="M15" s="83"/>
      <c r="N15" s="83"/>
      <c r="O15" s="83"/>
    </row>
    <row r="16" spans="1:15" ht="30" customHeight="1">
      <c r="A16" s="31" t="s">
        <v>23</v>
      </c>
      <c r="B16" s="26" t="s">
        <v>80</v>
      </c>
      <c r="C16" s="83"/>
      <c r="D16" s="83"/>
      <c r="E16" s="83"/>
      <c r="F16" s="83"/>
      <c r="G16" s="83"/>
      <c r="H16" s="83"/>
      <c r="I16" s="83"/>
      <c r="J16" s="26">
        <v>1</v>
      </c>
      <c r="K16" s="83"/>
      <c r="L16" s="83"/>
      <c r="M16" s="83"/>
      <c r="N16" s="83"/>
      <c r="O16" s="83"/>
    </row>
    <row r="17" spans="1:15" ht="30" customHeight="1">
      <c r="A17" s="31" t="s">
        <v>24</v>
      </c>
      <c r="B17" s="36" t="s">
        <v>74</v>
      </c>
      <c r="C17" s="83"/>
      <c r="D17" s="83"/>
      <c r="E17" s="83"/>
      <c r="F17" s="83"/>
      <c r="G17" s="83"/>
      <c r="H17" s="83"/>
      <c r="I17" s="83"/>
      <c r="J17" s="26">
        <v>1</v>
      </c>
      <c r="K17" s="83"/>
      <c r="L17" s="83"/>
      <c r="M17" s="83"/>
      <c r="N17" s="83"/>
      <c r="O17" s="83"/>
    </row>
    <row r="18" spans="1:15" ht="30" customHeight="1">
      <c r="A18" s="31" t="s">
        <v>25</v>
      </c>
      <c r="B18" s="26" t="s">
        <v>122</v>
      </c>
      <c r="C18" s="83"/>
      <c r="D18" s="83"/>
      <c r="E18" s="83"/>
      <c r="F18" s="83"/>
      <c r="G18" s="83"/>
      <c r="H18" s="83"/>
      <c r="I18" s="83"/>
      <c r="J18" s="26">
        <v>1</v>
      </c>
      <c r="K18" s="83"/>
      <c r="L18" s="83"/>
      <c r="M18" s="83"/>
      <c r="N18" s="83"/>
      <c r="O18" s="83"/>
    </row>
    <row r="19" spans="1:15" ht="30" customHeight="1">
      <c r="A19" s="26" t="s">
        <v>26</v>
      </c>
      <c r="B19" s="26" t="s">
        <v>124</v>
      </c>
      <c r="C19" s="83"/>
      <c r="D19" s="83"/>
      <c r="E19" s="83"/>
      <c r="F19" s="83"/>
      <c r="G19" s="83"/>
      <c r="H19" s="83"/>
      <c r="I19" s="83"/>
      <c r="J19" s="26">
        <v>2</v>
      </c>
      <c r="K19" s="83"/>
      <c r="L19" s="83"/>
      <c r="M19" s="83"/>
      <c r="N19" s="83"/>
      <c r="O19" s="83"/>
    </row>
    <row r="20" spans="1:15" ht="30" customHeight="1">
      <c r="A20" s="31" t="s">
        <v>27</v>
      </c>
      <c r="B20" s="26" t="s">
        <v>123</v>
      </c>
      <c r="C20" s="83"/>
      <c r="D20" s="83"/>
      <c r="E20" s="83"/>
      <c r="F20" s="83"/>
      <c r="G20" s="83"/>
      <c r="H20" s="83"/>
      <c r="I20" s="83"/>
      <c r="J20" s="26">
        <v>2</v>
      </c>
      <c r="K20" s="83"/>
      <c r="L20" s="83"/>
      <c r="M20" s="83"/>
      <c r="N20" s="83"/>
      <c r="O20" s="83"/>
    </row>
    <row r="21" spans="1:15" ht="30" customHeight="1">
      <c r="A21" s="31" t="s">
        <v>29</v>
      </c>
      <c r="B21" s="26" t="s">
        <v>58</v>
      </c>
      <c r="C21" s="83"/>
      <c r="D21" s="83"/>
      <c r="E21" s="83"/>
      <c r="F21" s="83"/>
      <c r="G21" s="83"/>
      <c r="H21" s="26">
        <v>1</v>
      </c>
      <c r="I21" s="83"/>
      <c r="J21" s="83"/>
      <c r="K21" s="83"/>
      <c r="L21" s="83"/>
      <c r="M21" s="83"/>
      <c r="N21" s="83"/>
      <c r="O21" s="83"/>
    </row>
    <row r="22" spans="1:15" ht="30" customHeight="1">
      <c r="C22" s="26"/>
      <c r="D22" s="26">
        <f>SUM(D6:D21)</f>
        <v>9</v>
      </c>
      <c r="E22" s="26">
        <f>SUM(E6:E21)</f>
        <v>1</v>
      </c>
      <c r="F22" s="26">
        <f>SUM(F6:F21)</f>
        <v>1</v>
      </c>
      <c r="G22" s="26">
        <f>SUM(G6:G21)</f>
        <v>1</v>
      </c>
      <c r="H22" s="26">
        <f>SUM(H6:H21)</f>
        <v>1</v>
      </c>
      <c r="I22" s="26"/>
      <c r="J22" s="26">
        <f>SUM(J6:J21)</f>
        <v>7</v>
      </c>
      <c r="K22" s="26"/>
      <c r="L22" s="26">
        <f>SUM(L6:L21)</f>
        <v>2</v>
      </c>
      <c r="M22" s="26"/>
      <c r="N22" s="26"/>
      <c r="O22" s="26"/>
    </row>
  </sheetData>
  <mergeCells count="9">
    <mergeCell ref="C5:O5"/>
    <mergeCell ref="A1:O1"/>
    <mergeCell ref="A2:A4"/>
    <mergeCell ref="B2:B4"/>
    <mergeCell ref="C2:O2"/>
    <mergeCell ref="C3:G3"/>
    <mergeCell ref="H3:H4"/>
    <mergeCell ref="I3:J3"/>
    <mergeCell ref="K3:O3"/>
  </mergeCells>
  <phoneticPr fontId="4" type="noConversion"/>
  <pageMargins left="0.25" right="0.25" top="0.75" bottom="0.75" header="0.3" footer="0.3"/>
  <pageSetup paperSize="9" scale="5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1"/>
  <sheetViews>
    <sheetView topLeftCell="A7" workbookViewId="0">
      <selection activeCell="J19" sqref="J19:J20"/>
    </sheetView>
  </sheetViews>
  <sheetFormatPr defaultRowHeight="15"/>
  <cols>
    <col min="2" max="2" width="39.85546875" customWidth="1"/>
  </cols>
  <sheetData>
    <row r="1" spans="1:15" ht="57.75" customHeight="1">
      <c r="A1" s="164" t="s">
        <v>103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6"/>
    </row>
    <row r="2" spans="1:15">
      <c r="A2" s="158" t="s">
        <v>0</v>
      </c>
      <c r="B2" s="161" t="s">
        <v>125</v>
      </c>
      <c r="C2" s="128" t="s">
        <v>2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</row>
    <row r="3" spans="1:15">
      <c r="A3" s="159"/>
      <c r="B3" s="162"/>
      <c r="C3" s="131" t="s">
        <v>3</v>
      </c>
      <c r="D3" s="132"/>
      <c r="E3" s="132"/>
      <c r="F3" s="132"/>
      <c r="G3" s="133"/>
      <c r="H3" s="125" t="s">
        <v>11</v>
      </c>
      <c r="I3" s="131" t="s">
        <v>4</v>
      </c>
      <c r="J3" s="132"/>
      <c r="K3" s="134" t="s">
        <v>15</v>
      </c>
      <c r="L3" s="135"/>
      <c r="M3" s="135"/>
      <c r="N3" s="135"/>
      <c r="O3" s="136"/>
    </row>
    <row r="4" spans="1:15" ht="95.25">
      <c r="A4" s="160"/>
      <c r="B4" s="163"/>
      <c r="C4" s="1" t="s">
        <v>6</v>
      </c>
      <c r="D4" s="1" t="s">
        <v>98</v>
      </c>
      <c r="E4" s="56" t="s">
        <v>90</v>
      </c>
      <c r="F4" s="56" t="s">
        <v>92</v>
      </c>
      <c r="G4" s="56" t="s">
        <v>99</v>
      </c>
      <c r="H4" s="127"/>
      <c r="I4" s="1" t="s">
        <v>6</v>
      </c>
      <c r="J4" s="1" t="s">
        <v>98</v>
      </c>
      <c r="K4" s="1" t="s">
        <v>6</v>
      </c>
      <c r="L4" s="1" t="s">
        <v>98</v>
      </c>
      <c r="M4" s="56" t="s">
        <v>90</v>
      </c>
      <c r="N4" s="56" t="s">
        <v>92</v>
      </c>
      <c r="O4" s="56" t="s">
        <v>99</v>
      </c>
    </row>
    <row r="5" spans="1:15" ht="16.5" thickBot="1">
      <c r="A5" s="30"/>
      <c r="B5" s="29"/>
      <c r="C5" s="183" t="s">
        <v>7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</row>
    <row r="6" spans="1:15" ht="35.1" customHeight="1">
      <c r="A6" s="31" t="s">
        <v>8</v>
      </c>
      <c r="B6" s="84" t="s">
        <v>126</v>
      </c>
      <c r="C6" s="67"/>
      <c r="D6" s="58">
        <v>2</v>
      </c>
      <c r="E6" s="58">
        <v>1</v>
      </c>
      <c r="F6" s="58"/>
      <c r="G6" s="68"/>
      <c r="H6" s="73"/>
      <c r="I6" s="67"/>
      <c r="J6" s="68"/>
      <c r="K6" s="67"/>
      <c r="L6" s="81"/>
      <c r="M6" s="81"/>
      <c r="N6" s="81"/>
      <c r="O6" s="82"/>
    </row>
    <row r="7" spans="1:15" ht="35.1" customHeight="1">
      <c r="A7" s="31" t="s">
        <v>9</v>
      </c>
      <c r="B7" s="85" t="s">
        <v>127</v>
      </c>
      <c r="C7" s="86"/>
      <c r="D7" s="5">
        <v>1</v>
      </c>
      <c r="E7" s="5"/>
      <c r="F7" s="5"/>
      <c r="G7" s="87"/>
      <c r="H7" s="88"/>
      <c r="I7" s="86"/>
      <c r="J7" s="87"/>
      <c r="K7" s="86"/>
      <c r="L7" s="5"/>
      <c r="M7" s="5"/>
      <c r="N7" s="5"/>
      <c r="O7" s="87"/>
    </row>
    <row r="8" spans="1:15" ht="35.1" customHeight="1">
      <c r="A8" s="31" t="s">
        <v>10</v>
      </c>
      <c r="B8" s="85" t="s">
        <v>79</v>
      </c>
      <c r="C8" s="86"/>
      <c r="D8" s="5">
        <v>1</v>
      </c>
      <c r="E8" s="5"/>
      <c r="F8" s="5"/>
      <c r="G8" s="87"/>
      <c r="H8" s="88"/>
      <c r="I8" s="86"/>
      <c r="J8" s="87"/>
      <c r="K8" s="86"/>
      <c r="L8" s="5"/>
      <c r="M8" s="5"/>
      <c r="N8" s="5"/>
      <c r="O8" s="87"/>
    </row>
    <row r="9" spans="1:15" ht="35.1" customHeight="1">
      <c r="A9" s="31" t="s">
        <v>13</v>
      </c>
      <c r="B9" s="84" t="s">
        <v>128</v>
      </c>
      <c r="C9" s="86"/>
      <c r="D9" s="5">
        <v>1</v>
      </c>
      <c r="E9" s="5"/>
      <c r="F9" s="5"/>
      <c r="G9" s="87"/>
      <c r="H9" s="88"/>
      <c r="I9" s="86"/>
      <c r="J9" s="87"/>
      <c r="K9" s="86"/>
      <c r="L9" s="5"/>
      <c r="M9" s="5"/>
      <c r="N9" s="5"/>
      <c r="O9" s="87"/>
    </row>
    <row r="10" spans="1:15" ht="35.1" customHeight="1">
      <c r="A10" s="31" t="s">
        <v>18</v>
      </c>
      <c r="B10" s="84" t="s">
        <v>71</v>
      </c>
      <c r="C10" s="86"/>
      <c r="D10" s="5">
        <v>1</v>
      </c>
      <c r="E10" s="5"/>
      <c r="F10" s="5"/>
      <c r="G10" s="87"/>
      <c r="H10" s="88"/>
      <c r="I10" s="86"/>
      <c r="J10" s="87"/>
      <c r="K10" s="86"/>
      <c r="L10" s="5"/>
      <c r="M10" s="5"/>
      <c r="N10" s="5"/>
      <c r="O10" s="87"/>
    </row>
    <row r="11" spans="1:15" ht="35.1" customHeight="1">
      <c r="A11" s="31" t="s">
        <v>20</v>
      </c>
      <c r="B11" s="84" t="s">
        <v>129</v>
      </c>
      <c r="C11" s="86"/>
      <c r="D11" s="5">
        <v>1</v>
      </c>
      <c r="E11" s="5"/>
      <c r="F11" s="5"/>
      <c r="G11" s="87"/>
      <c r="H11" s="88"/>
      <c r="I11" s="86"/>
      <c r="J11" s="87"/>
      <c r="K11" s="86"/>
      <c r="L11" s="5"/>
      <c r="M11" s="5"/>
      <c r="N11" s="5"/>
      <c r="O11" s="87"/>
    </row>
    <row r="12" spans="1:15" ht="35.1" customHeight="1">
      <c r="A12" s="31" t="s">
        <v>21</v>
      </c>
      <c r="B12" s="84" t="s">
        <v>130</v>
      </c>
      <c r="C12" s="86"/>
      <c r="D12" s="5">
        <v>1</v>
      </c>
      <c r="E12" s="5"/>
      <c r="F12" s="5"/>
      <c r="G12" s="87"/>
      <c r="H12" s="88"/>
      <c r="I12" s="86"/>
      <c r="J12" s="87"/>
      <c r="K12" s="86"/>
      <c r="L12" s="5"/>
      <c r="M12" s="5"/>
      <c r="N12" s="5"/>
      <c r="O12" s="87"/>
    </row>
    <row r="13" spans="1:15" ht="35.1" customHeight="1">
      <c r="A13" s="31" t="s">
        <v>22</v>
      </c>
      <c r="B13" s="84" t="s">
        <v>131</v>
      </c>
      <c r="C13" s="86"/>
      <c r="D13" s="5">
        <v>1</v>
      </c>
      <c r="E13" s="5"/>
      <c r="F13" s="5"/>
      <c r="G13" s="87"/>
      <c r="H13" s="88"/>
      <c r="I13" s="86"/>
      <c r="J13" s="87"/>
      <c r="K13" s="86"/>
      <c r="L13" s="5"/>
      <c r="M13" s="5"/>
      <c r="N13" s="5"/>
      <c r="O13" s="87"/>
    </row>
    <row r="14" spans="1:15" ht="35.1" customHeight="1">
      <c r="A14" s="31" t="s">
        <v>23</v>
      </c>
      <c r="B14" s="84" t="s">
        <v>132</v>
      </c>
      <c r="C14" s="86"/>
      <c r="D14" s="5">
        <v>1</v>
      </c>
      <c r="E14" s="5"/>
      <c r="F14" s="5"/>
      <c r="G14" s="87"/>
      <c r="H14" s="88"/>
      <c r="I14" s="86"/>
      <c r="J14" s="87"/>
      <c r="K14" s="86"/>
      <c r="L14" s="5"/>
      <c r="M14" s="5"/>
      <c r="N14" s="5"/>
      <c r="O14" s="87"/>
    </row>
    <row r="15" spans="1:15" ht="35.1" customHeight="1">
      <c r="A15" s="31" t="s">
        <v>24</v>
      </c>
      <c r="B15" s="84" t="s">
        <v>133</v>
      </c>
      <c r="C15" s="86"/>
      <c r="D15" s="5"/>
      <c r="E15" s="5"/>
      <c r="F15" s="5"/>
      <c r="G15" s="87"/>
      <c r="H15" s="88"/>
      <c r="I15" s="86"/>
      <c r="J15" s="87"/>
      <c r="K15" s="86"/>
      <c r="L15" s="5">
        <v>1</v>
      </c>
      <c r="M15" s="5"/>
      <c r="N15" s="5"/>
      <c r="O15" s="87"/>
    </row>
    <row r="16" spans="1:15" ht="47.25" customHeight="1">
      <c r="A16" s="31" t="s">
        <v>25</v>
      </c>
      <c r="B16" s="42" t="s">
        <v>134</v>
      </c>
      <c r="C16" s="86"/>
      <c r="D16" s="5"/>
      <c r="E16" s="5"/>
      <c r="F16" s="5"/>
      <c r="G16" s="87"/>
      <c r="H16" s="88"/>
      <c r="I16" s="86"/>
      <c r="J16" s="87"/>
      <c r="K16" s="86"/>
      <c r="L16" s="5">
        <v>1</v>
      </c>
      <c r="M16" s="5"/>
      <c r="N16" s="5"/>
      <c r="O16" s="87"/>
    </row>
    <row r="17" spans="1:15" ht="35.1" customHeight="1">
      <c r="A17" s="31" t="s">
        <v>26</v>
      </c>
      <c r="B17" s="89" t="s">
        <v>135</v>
      </c>
      <c r="C17" s="86"/>
      <c r="D17" s="5"/>
      <c r="E17" s="5"/>
      <c r="F17" s="5"/>
      <c r="G17" s="87"/>
      <c r="H17" s="88"/>
      <c r="I17" s="86"/>
      <c r="J17" s="87"/>
      <c r="K17" s="86"/>
      <c r="L17" s="5">
        <v>1</v>
      </c>
      <c r="M17" s="5"/>
      <c r="N17" s="5"/>
      <c r="O17" s="87"/>
    </row>
    <row r="18" spans="1:15" ht="35.1" customHeight="1">
      <c r="A18" s="31"/>
      <c r="B18" s="89" t="s">
        <v>137</v>
      </c>
      <c r="C18" s="86"/>
      <c r="D18" s="5"/>
      <c r="E18" s="5"/>
      <c r="F18" s="5"/>
      <c r="G18" s="87"/>
      <c r="H18" s="88"/>
      <c r="I18" s="86"/>
      <c r="J18" s="87"/>
      <c r="K18" s="86">
        <v>1</v>
      </c>
      <c r="L18" s="5"/>
      <c r="M18" s="5"/>
      <c r="N18" s="5"/>
      <c r="O18" s="87"/>
    </row>
    <row r="19" spans="1:15" ht="35.1" customHeight="1">
      <c r="A19" s="31" t="s">
        <v>27</v>
      </c>
      <c r="B19" s="89" t="s">
        <v>136</v>
      </c>
      <c r="C19" s="86"/>
      <c r="D19" s="5"/>
      <c r="E19" s="5"/>
      <c r="F19" s="5"/>
      <c r="G19" s="87"/>
      <c r="H19" s="88"/>
      <c r="I19" s="86"/>
      <c r="J19" s="87">
        <v>1</v>
      </c>
      <c r="K19" s="86"/>
      <c r="L19" s="5"/>
      <c r="M19" s="5"/>
      <c r="N19" s="5"/>
      <c r="O19" s="87"/>
    </row>
    <row r="20" spans="1:15" ht="35.1" customHeight="1" thickBot="1">
      <c r="A20" s="31" t="s">
        <v>29</v>
      </c>
      <c r="B20" s="42" t="s">
        <v>138</v>
      </c>
      <c r="C20" s="90"/>
      <c r="D20" s="46"/>
      <c r="E20" s="46"/>
      <c r="F20" s="46"/>
      <c r="G20" s="91"/>
      <c r="H20" s="92"/>
      <c r="I20" s="90"/>
      <c r="J20" s="91">
        <v>1</v>
      </c>
      <c r="K20" s="90"/>
      <c r="L20" s="46"/>
      <c r="M20" s="46"/>
      <c r="N20" s="46"/>
      <c r="O20" s="91"/>
    </row>
    <row r="21" spans="1:15" ht="16.5" thickBot="1">
      <c r="A21" s="25"/>
      <c r="B21" s="66" t="s">
        <v>28</v>
      </c>
      <c r="C21" s="93"/>
      <c r="D21" s="94">
        <f>SUM(D6:D20)</f>
        <v>10</v>
      </c>
      <c r="E21" s="94">
        <f>SUM(E6:E20)</f>
        <v>1</v>
      </c>
      <c r="F21" s="94"/>
      <c r="G21" s="96"/>
      <c r="H21" s="98"/>
      <c r="I21" s="93"/>
      <c r="J21" s="95">
        <f>SUM(J6:J20)</f>
        <v>2</v>
      </c>
      <c r="K21" s="97">
        <f>SUM(K6:K20)</f>
        <v>1</v>
      </c>
      <c r="L21" s="94">
        <f>SUM(L6:L20)</f>
        <v>3</v>
      </c>
      <c r="M21" s="94"/>
      <c r="N21" s="94"/>
      <c r="O21" s="95"/>
    </row>
  </sheetData>
  <autoFilter ref="A4:O21" xr:uid="{00000000-0001-0000-0800-000000000000}"/>
  <mergeCells count="9">
    <mergeCell ref="C5:O5"/>
    <mergeCell ref="A1:O1"/>
    <mergeCell ref="A2:A4"/>
    <mergeCell ref="B2:B4"/>
    <mergeCell ref="C2:O2"/>
    <mergeCell ref="C3:G3"/>
    <mergeCell ref="H3:H4"/>
    <mergeCell ref="I3:J3"/>
    <mergeCell ref="K3:O3"/>
  </mergeCells>
  <phoneticPr fontId="4" type="noConversion"/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11</vt:i4>
      </vt:variant>
    </vt:vector>
  </HeadingPairs>
  <TitlesOfParts>
    <vt:vector size="24" baseType="lpstr">
      <vt:lpstr>styczeń</vt:lpstr>
      <vt:lpstr>luty</vt:lpstr>
      <vt:lpstr>marzec</vt:lpstr>
      <vt:lpstr>kwiecień</vt:lpstr>
      <vt:lpstr>maj</vt:lpstr>
      <vt:lpstr>czerwiec</vt:lpstr>
      <vt:lpstr>lipiec</vt:lpstr>
      <vt:lpstr>sierpień</vt:lpstr>
      <vt:lpstr>wrzesień</vt:lpstr>
      <vt:lpstr>październik</vt:lpstr>
      <vt:lpstr>Listopad</vt:lpstr>
      <vt:lpstr>grudzień</vt:lpstr>
      <vt:lpstr>CAŁY ROK 2023</vt:lpstr>
      <vt:lpstr>'CAŁY ROK 2023'!Obszar_wydruku</vt:lpstr>
      <vt:lpstr>czerwiec!Obszar_wydruku</vt:lpstr>
      <vt:lpstr>grudzień!Obszar_wydruku</vt:lpstr>
      <vt:lpstr>kwiecień!Obszar_wydruku</vt:lpstr>
      <vt:lpstr>lipiec!Obszar_wydruku</vt:lpstr>
      <vt:lpstr>Listopad!Obszar_wydruku</vt:lpstr>
      <vt:lpstr>luty!Obszar_wydruku</vt:lpstr>
      <vt:lpstr>maj!Obszar_wydruku</vt:lpstr>
      <vt:lpstr>marzec!Obszar_wydruku</vt:lpstr>
      <vt:lpstr>sierpień!Obszar_wydruku</vt:lpstr>
      <vt:lpstr>styczeń!Obszar_wydruku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Palewska-Stefan</dc:creator>
  <cp:lastModifiedBy>Andrzej Butkiewicz</cp:lastModifiedBy>
  <cp:lastPrinted>2024-01-04T09:19:36Z</cp:lastPrinted>
  <dcterms:created xsi:type="dcterms:W3CDTF">2019-02-06T12:15:15Z</dcterms:created>
  <dcterms:modified xsi:type="dcterms:W3CDTF">2024-01-05T11:57:04Z</dcterms:modified>
</cp:coreProperties>
</file>