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360" firstSheet="4" activeTab="10"/>
  </bookViews>
  <sheets>
    <sheet name="Luty 2018" sheetId="1" r:id="rId1"/>
    <sheet name="marzec 2018" sheetId="2" r:id="rId2"/>
    <sheet name="kwiecień 2018" sheetId="3" r:id="rId3"/>
    <sheet name="maj 2018" sheetId="4" r:id="rId4"/>
    <sheet name="czerwiec 2018" sheetId="5" r:id="rId5"/>
    <sheet name="lipiec 2018" sheetId="6" r:id="rId6"/>
    <sheet name="sierpień 2018" sheetId="7" r:id="rId7"/>
    <sheet name="wrzesień 2018" sheetId="8" r:id="rId8"/>
    <sheet name="paźdiernik 2018" sheetId="9" r:id="rId9"/>
    <sheet name="Listopad 2018" sheetId="10" r:id="rId10"/>
    <sheet name="Grudzień 2018" sheetId="11" r:id="rId11"/>
  </sheets>
  <definedNames/>
  <calcPr fullCalcOnLoad="1"/>
</workbook>
</file>

<file path=xl/sharedStrings.xml><?xml version="1.0" encoding="utf-8"?>
<sst xmlns="http://schemas.openxmlformats.org/spreadsheetml/2006/main" count="524" uniqueCount="216">
  <si>
    <t>Lp.</t>
  </si>
  <si>
    <t>Nazwa pracodawcy/Imię  i Nazwisko osoby, z którą zawarto umowę</t>
  </si>
  <si>
    <t>Rodzaj instrumentu rynku pracy/źródło finansowania</t>
  </si>
  <si>
    <t>Staż FP</t>
  </si>
  <si>
    <t>Staż PO WER</t>
  </si>
  <si>
    <t>Staż RPO WD</t>
  </si>
  <si>
    <t>Roboty publiczne</t>
  </si>
  <si>
    <t>Prace interwencyjne</t>
  </si>
  <si>
    <t>Wyposażenie, doposażenie stanowiska pracy</t>
  </si>
  <si>
    <t>Liczba miejsc pracy</t>
  </si>
  <si>
    <t>1.</t>
  </si>
  <si>
    <t>2.</t>
  </si>
  <si>
    <t>3.</t>
  </si>
  <si>
    <t>4.</t>
  </si>
  <si>
    <t>5.</t>
  </si>
  <si>
    <t>Razem</t>
  </si>
  <si>
    <t>Sporządziła: Ewa Palewska-Stefan</t>
  </si>
  <si>
    <t>Wykaz pracodawców i zawartych umów z zakresu promocji zatrudnienia i instytucji rynku pracy zgodnie  z art. 59b Ustawy z dnia 20 kwietnia 2004 r. o promocji zatrudnienia i instytucjach rynku pracy (tekst jednolity:Dz. U. z 2017 r. poz. 1065 z późn. zm.) w lutym 2018 roku.</t>
  </si>
  <si>
    <t>Staż "Budzik 4 "</t>
  </si>
  <si>
    <t>Powiatowy Urząd Pracy w Lubaniu</t>
  </si>
  <si>
    <t>Firma Usługowo-Handlowa Export-Import Matthias Ral Pisarzowice</t>
  </si>
  <si>
    <t>KORONA Adrian Czajkowski Lubań</t>
  </si>
  <si>
    <t>Biuro Rachunkowe Beata Sędłak Lubań</t>
  </si>
  <si>
    <t>Zakład Gospodarki i Usług Komunalnych Sp. z o.o. w Lubaniu</t>
  </si>
  <si>
    <t>Wykaz pracodawców i zawartych umów z zakresu promocji zatrudnienia i instytucji rynku pracy zgodnie  z art. 59b Ustawy z dnia 20 kwietnia 2004 r. o promocji zatrudnienia i instytucjach rynku pracy (tekst jednolity:Dz. U. z 2017 r. poz. 1065 z późn. zm.) w marcu 2018 roku.</t>
  </si>
  <si>
    <t>6.</t>
  </si>
  <si>
    <t>7.</t>
  </si>
  <si>
    <t>8.</t>
  </si>
  <si>
    <t>9.</t>
  </si>
  <si>
    <t>10.</t>
  </si>
  <si>
    <t>11.</t>
  </si>
  <si>
    <t>Nazwa pracodawcy/Imię        i Nazwisko osoby, z którą zawarto umowę</t>
  </si>
  <si>
    <t>Urząd Miejski w Leśnej</t>
  </si>
  <si>
    <t>Urząd Miejski w Olsyznie</t>
  </si>
  <si>
    <t>Urząd Gminy w Lubaniu</t>
  </si>
  <si>
    <t>Akadmia Malucha Niepubliczne Przedszkole Językowe w Lubaniu</t>
  </si>
  <si>
    <t>Sylwia Hryniewicz-Capar Wieża</t>
  </si>
  <si>
    <t>Niepubliczne Przedszkole Językowe PLANETA Uśmiechu</t>
  </si>
  <si>
    <t>Firma Motoryzacyjna Tomasz Zawodny Lubań</t>
  </si>
  <si>
    <t>12.</t>
  </si>
  <si>
    <t>13.</t>
  </si>
  <si>
    <t>14.</t>
  </si>
  <si>
    <t>Miejski Zarząd Wspólnot Mieszkaniowych Lubań</t>
  </si>
  <si>
    <t>"Promadent" Centrum Stomatologiczne Lubań</t>
  </si>
  <si>
    <t>UR-PAL  GROUP Zbigniew Urszulak Lubań</t>
  </si>
  <si>
    <t xml:space="preserve">Urząd Miasta Lubań </t>
  </si>
  <si>
    <t>Urząd Miasta Świeradów-Zdrój</t>
  </si>
  <si>
    <t>Krzysztof Ral Transport Towarowy Pisarzowice</t>
  </si>
  <si>
    <t>ABC "Max" Małgorzata Wieczorek Lubań</t>
  </si>
  <si>
    <t>15.</t>
  </si>
  <si>
    <t>RAZEM</t>
  </si>
  <si>
    <t>Sporzadziła:Ewa Palewska-Stefan</t>
  </si>
  <si>
    <t>Wykaz pracodawców i zawartych umów z zakresu promocji zatrudnienia i instytucji rynku pracy zgodnie  z art. 59b Ustawy z dnia 20 kwietnia 2004 r. o promocji zatrudnienia i instytucjach rynku pracy (tekst jednolity:Dz. U. z 2017 r. poz. 1065 z późn. zm.) w kwietniu 2018 roku.</t>
  </si>
  <si>
    <t>16.</t>
  </si>
  <si>
    <t>17.</t>
  </si>
  <si>
    <t>18.</t>
  </si>
  <si>
    <t>19.</t>
  </si>
  <si>
    <t>20.</t>
  </si>
  <si>
    <t>21.</t>
  </si>
  <si>
    <t>Auto-HIT Anna Oleszczuk Leśna</t>
  </si>
  <si>
    <t>Anna Szczęsna Gabinet Kosmetyczny MONROE Olszyna</t>
  </si>
  <si>
    <t>Sąd Rejonowy w Lubaniu</t>
  </si>
  <si>
    <t>Urząd Miejski w Olszynie</t>
  </si>
  <si>
    <t>P.H.U. „Olmar” Joanna Kowalczyk Olszyna</t>
  </si>
  <si>
    <t>Starostwo Powiatowe w Lubaniu</t>
  </si>
  <si>
    <t>Zespół szkolno-Przedszkolny w Radostowie Średnim</t>
  </si>
  <si>
    <t>Szkoła Podstawowa w Biedrzychowicach im. Janusza Korczaka</t>
  </si>
  <si>
    <t>ARiMR Wrocław/Lubań</t>
  </si>
  <si>
    <t>ZGiUk Sp. z o.o. w Lubaniu</t>
  </si>
  <si>
    <t>Komornik Sadowy przy Sądzie Rejonowym w Lubaniu Anna Kuźmicka Dudek Lubań</t>
  </si>
  <si>
    <t>PTSM Oddział Łużycki Lubań</t>
  </si>
  <si>
    <t>Salon "MERLIN" Walczak Wojciech Bogatynia</t>
  </si>
  <si>
    <t xml:space="preserve">Urząd Gminy w Platerówce
</t>
  </si>
  <si>
    <t>Urząd Gminy w Siekierczynie</t>
  </si>
  <si>
    <t>AKADEMIA MALUCHA Niepubliczne Przedszkole Językowe Lubań</t>
  </si>
  <si>
    <t>OR Czocha Sp. z o.o. Leśna</t>
  </si>
  <si>
    <t>F.P.H.U. „RENA” Renata Czerniejewska Olszyna</t>
  </si>
  <si>
    <t>Miejska i Powiatowa Biblioteka Publiczna Lubań</t>
  </si>
  <si>
    <t>22.</t>
  </si>
  <si>
    <t>23.</t>
  </si>
  <si>
    <t>24.</t>
  </si>
  <si>
    <t>25.</t>
  </si>
  <si>
    <t>Agencja Restrukturyzacji                     i Modernizacji Rolnictwa Dolnośląski Oddział Regionalny Wrocław/Lubań</t>
  </si>
  <si>
    <t>Przedsiębiorstwo Produkcyjno- Handlowo- Usługowe „TRAK” Stanisław Leszczyński Wesołówka</t>
  </si>
  <si>
    <t>Mechanika Pojazdowa Blacharstwo- Lakiernictwo Tomasz Suski Henryków</t>
  </si>
  <si>
    <t>Zakład Ogólnobudowlany Ryszard Szaminos Miłoszów</t>
  </si>
  <si>
    <t>Zawodny S.J. Lubań</t>
  </si>
  <si>
    <t>Roboty publiczne w ramach Rezerwy Długotrwale Bezrobotni</t>
  </si>
  <si>
    <t>Wykaz pracodawców i zawartych umów z zakresu promocji zatrudnienia i instytucji rynku pracy zgodnie  z art. 59b Ustawy z dnia 20 kwietnia 2004 r. o promocji zatrudnienia i instytucjach rynku pracy (tekst jednolity:Dz. U. z 2017 r. poz. 1065 z późn. zm.) w maju 2018 roku.</t>
  </si>
  <si>
    <t>Lodziarnia MARCELI Michał Haftarczuk Jordanów Śląski</t>
  </si>
  <si>
    <t>FP</t>
  </si>
  <si>
    <t>PO WER</t>
  </si>
  <si>
    <t>RPO WD</t>
  </si>
  <si>
    <t>PPHU STELLA Agnieszka Stelzer Leśna</t>
  </si>
  <si>
    <t>FHU Wolar Józef Gryfów Śląski</t>
  </si>
  <si>
    <t>P.P.H.U. "RENA" Renata Czerniejewska Olszyna</t>
  </si>
  <si>
    <t>STAŻ</t>
  </si>
  <si>
    <t>Spec Komputer Kazimierz Bakaj Lubań</t>
  </si>
  <si>
    <t>Przedsiębiorstwo Usług Komunalnych Sp. zo.o Olszyna</t>
  </si>
  <si>
    <t>Kancelaria Spraw Obywatleksich i Opieka nad dziećmi Magdalena Wieczorkowska Lubań</t>
  </si>
  <si>
    <t>Pyrzchodnia Weterznarzjna Psi Lasek Przylasek</t>
  </si>
  <si>
    <t>ZSP im. A. Mickiewicza Lubań</t>
  </si>
  <si>
    <t>Usługi Ogólnobudowlane Adam Fischer</t>
  </si>
  <si>
    <t>Niepubliczne przedszkole Edukacyjne "Planeta Uśmiechu" Lubań</t>
  </si>
  <si>
    <t>ZGiUk Sp.zo.o. w Lubaniu</t>
  </si>
  <si>
    <t>S-Lab Sp.zo.o. w Lubaniu</t>
  </si>
  <si>
    <t>Janar Bis Sp. z o.o. Kościelniki Dolne</t>
  </si>
  <si>
    <t>Wyposażenie, doposażenie stanowiska pracy FP</t>
  </si>
  <si>
    <t>26.</t>
  </si>
  <si>
    <t>27.</t>
  </si>
  <si>
    <t>28.</t>
  </si>
  <si>
    <t>29.</t>
  </si>
  <si>
    <t>30.</t>
  </si>
  <si>
    <t>31.</t>
  </si>
  <si>
    <t>SMS Sp.zo.o. w Lubaniu</t>
  </si>
  <si>
    <t>Auto Naprawa BARTEK Bartłomiej Faltyn Olszyna</t>
  </si>
  <si>
    <t>Monika Świderska Projektowanie i Szycie Lubań</t>
  </si>
  <si>
    <t>AS Meble Andrzej Hormańsi Pisarzowice</t>
  </si>
  <si>
    <t>F.H.U.P. "MAR" Marian Członka Zaręba/Lubań</t>
  </si>
  <si>
    <t>F.U.H. Stanisław Bąk Lubań</t>
  </si>
  <si>
    <t>Zakład Usług Mechanicznych i Elektrycznych Piotr Koszela Zaręba</t>
  </si>
  <si>
    <t>AT MOTO TEAM Izabela Tabacharska Olszyna</t>
  </si>
  <si>
    <t>P.H.U. Dariusz Kopała Lubań</t>
  </si>
  <si>
    <t>Transport Ciężarowy Eugeniusz Kuśnierz Kościelnik</t>
  </si>
  <si>
    <t>Dental Technik Dariusz Paluch Lubań</t>
  </si>
  <si>
    <t>ABC "MAX" Małgorzta Wieczorek Lubań</t>
  </si>
  <si>
    <t>Wykaz pracodawców i zawartych umów z zakresu promocji zatrudnienia i instytucji rynku pracy zgodnie  z art. 59b Ustawy z dnia 20 kwietnia 2004 r. o promocji zatrudnienia i instytucjach rynku pracy (tekst jednolity:Dz. U. z 2017 r. poz. 1065 z późn. zm.) w czerwcu 2018 roku.</t>
  </si>
  <si>
    <t>Stelzer Agnieszka Pośrednictwo Finansowo-Ubezpieczeniowe Gryfów Śląski</t>
  </si>
  <si>
    <t>"PROMADENT" Centrum Stomatologiczne Grzegorz Majewicz Lubań</t>
  </si>
  <si>
    <t>Niepubliczne Przedszkole Edukacyjne " Planeta Uśmiechu" Lubań</t>
  </si>
  <si>
    <t>Stelzer Agnieszka Przedsiębiorstwo Produkcyjno Handlowo Usługowe "STELLA", Leśna</t>
  </si>
  <si>
    <t>Przedsiębiostwo Handlowo-Usługowe Askuntowicz Norbert, Lubań</t>
  </si>
  <si>
    <t>Miejsko Gminny Ośrodek Pomocy Społecznej w Leśnej</t>
  </si>
  <si>
    <t>"JANAR BIS" Sp. z o.o. Kościelniki Dolne</t>
  </si>
  <si>
    <t>Zakład Gospodarki i Usług komunalnych Sp. z o.o Lubań</t>
  </si>
  <si>
    <t>Urząd Miasta Lubań</t>
  </si>
  <si>
    <t>Urząd Gminy w Platerówce</t>
  </si>
  <si>
    <t>Sylwia Mielczarek Salon Fryzjersko- Kosmetyczny ATELIE A &amp;S Leśna</t>
  </si>
  <si>
    <t>Zespół Szkół Ponadgimnazjalnych im. Adama Mickiewicza z siedzibą w Lubaniu</t>
  </si>
  <si>
    <t>UR-PAL GROUP Zbigniew Urszulak, Lubań</t>
  </si>
  <si>
    <t>Ośrodek Kultury i Sportu w Leśnej</t>
  </si>
  <si>
    <t>staż rezerwa 45+</t>
  </si>
  <si>
    <t>staż rezerwa DB</t>
  </si>
  <si>
    <t>Roboty publiczne w ramach Rezerwy 45+</t>
  </si>
  <si>
    <t>Rezerwa 45 +</t>
  </si>
  <si>
    <t>Wykaz pracodawców i zawartych umów z zakresu promocji zatrudnienia i instytucji rynku pracy zgodnie  z art. 59b Ustawy z dnia 20 kwietnia 2004 r. o promocji zatrudnienia i instytucjach rynku pracy (Dz. U. z 2018 r. poz. 1265) w lipcu 2018 roku.</t>
  </si>
  <si>
    <t>Rezerwa Długotrwale bezrobotni</t>
  </si>
  <si>
    <t>Rezerwa Wieś</t>
  </si>
  <si>
    <t>SOLID-DACH Tomasz Nieckarz Rudzica</t>
  </si>
  <si>
    <t>MAŁA GASTRONOMIA Teresa Bisiak Lubań</t>
  </si>
  <si>
    <t>Transport-Handel-Usługi "WAGAR" Import-Export Gardyjan Wacław Radogoszcz</t>
  </si>
  <si>
    <t>Gminny Ośrodek Pomocy Społecznej Olszyna</t>
  </si>
  <si>
    <t>RADEMEN Sławomir Mendziak Lubań</t>
  </si>
  <si>
    <t>MALAMIS MEBLE Piotr Malamis Lubań</t>
  </si>
  <si>
    <t>Auto Naprawa Bartek Bartłomiej Faltyn</t>
  </si>
  <si>
    <t>Przedsiębiorstwo Usług Komunalnych Sp. z o.o. Olszyna</t>
  </si>
  <si>
    <t>„KIWKA” Iwona Schab Lubań</t>
  </si>
  <si>
    <t>Przedsiębiorstwo Miejskie Synergia Sp. z o.o. Leśna</t>
  </si>
  <si>
    <t>„TRANS-KAL” Wiesław Kalata Białogórze</t>
  </si>
  <si>
    <t>„PROMADENT” Centrum Stomatologiczne Grzegorz Majewicz Lubań</t>
  </si>
  <si>
    <t>Zakład Gospodarki i Usług Komunalnych Spółka z ograniczoną odpowiedzialnością w Lubaniu</t>
  </si>
  <si>
    <t>Firma Usługowo-Handlowa Beata Socha Gryfów Śląski</t>
  </si>
  <si>
    <t>Przedsiębiorstwo Janar Jan Szybko Kościelniki Dolne</t>
  </si>
  <si>
    <t>Łużycki Bank Spółdzielczy w Lubaniu</t>
  </si>
  <si>
    <t>Firma Usługowo-Handlowa Krystyna Buczyńska Olszyna</t>
  </si>
  <si>
    <t>P.H.U. Marcinkiewicz Wojciech Lubań</t>
  </si>
  <si>
    <t>Dolińska Danuta Kantor Wymiany Walut i Pośrednictwo Finansowe Leśna</t>
  </si>
  <si>
    <t>Przedszkole Publiczne Stankowice</t>
  </si>
  <si>
    <t>Rezerwa Powiat</t>
  </si>
  <si>
    <t>"EMER" Spółka z ograniczoną odpowiedzialnością Świeradów Zdrój</t>
  </si>
  <si>
    <t>"KODENT" Spółka z ograniczoną odpowiedzialnością Głogowie Wolimierz</t>
  </si>
  <si>
    <t>09.08.2018</t>
  </si>
  <si>
    <t>FPHU RENA Rnata Czerniejewska Olszyna</t>
  </si>
  <si>
    <t>Wyposażenie, doposażenie stanowiska pracy Rezerwa Powiat</t>
  </si>
  <si>
    <t>Żłobek Miejski w Leśnej</t>
  </si>
  <si>
    <t>Przedszkole Publiczne w Stankowiach</t>
  </si>
  <si>
    <t>Magdalena Wiczorkowska, Kancelaria Spraw Obywatelskich i Opieka Nad dziećmi Lubań</t>
  </si>
  <si>
    <t>Koncept j.v. Sp.zo.o.          Gryfów-Śląski</t>
  </si>
  <si>
    <t>Zawodny S.J Lubań</t>
  </si>
  <si>
    <t>Gminne Przedszkole Publiczne w Olszynie</t>
  </si>
  <si>
    <t>Przedsiębiorstwo Produkcyjno - Handlowo – Usługowe „STELLA” Agnieszka Stelzer Leśna</t>
  </si>
  <si>
    <t>Zakład Stolarski         „AR-DREW” Spółka Cywilna Olszyna</t>
  </si>
  <si>
    <t>Zakład Gospodarki i Usług Komunalnych Spółka z ograniczoną odpowiedzialnością     w Lubaniu</t>
  </si>
  <si>
    <t>Izba Skarbowa we Wrocławiu / Urząd Skarbowy w Lubaniu</t>
  </si>
  <si>
    <t>17.09.2018</t>
  </si>
  <si>
    <t>Wykaz pracodawców i zawartych umów z zakresu promocji zatrudnienia i instytucji rynku pracy zgodnie  z art. 59b Ustawy z dnia               20 kwietnia 2004 r. o promocji zatrudnienia i instytucjach rynku pracy (Dz. U. z 2018 r. poz. 1265) w sierpniu 2018 roku.</t>
  </si>
  <si>
    <t>ZAWODNY Spółka Jawna Lubań</t>
  </si>
  <si>
    <t xml:space="preserve">STUDIO URODY "MAGDALENA" Magdalena Dolińska Leśna </t>
  </si>
  <si>
    <t>"KREZUS"Wojciech Sochacki Lubań</t>
  </si>
  <si>
    <t>Firma Produkcyjno-Handlowo-Usługowa "RENA" Renata Czerniejewska Olszyna</t>
  </si>
  <si>
    <t>Zbigniew Medwecki Usługi Geodezyjno-Kartograficzne, Lubań</t>
  </si>
  <si>
    <t>Transport Towarowy Krzysztof Ral, Pisarzowice</t>
  </si>
  <si>
    <t>Rypicz Krzysztof MART-BUD, Pobiedna</t>
  </si>
  <si>
    <t>Salon Biuti Kinga Kazan, Lubań</t>
  </si>
  <si>
    <t>Usługi Ogólnobudowlane Artur Cichy Olszyna</t>
  </si>
  <si>
    <t>11.10.2018</t>
  </si>
  <si>
    <t>RAZEM:</t>
  </si>
  <si>
    <t>Wykaz pracodawców i zawartych umów z zakresu promocji zatrudnienia i instytucji rynku pracy zgodnie  z art. 59b Ustawy z dnia               20 kwietnia 2004 r. o promocji zatrudnienia i instytucjach rynku pracy (Dz. U. z 2018 r. poz. 1265) we wrześniu 2018 roku.</t>
  </si>
  <si>
    <t>Urząd Miasta      Świeradów- Zdrój</t>
  </si>
  <si>
    <t>Firma Handlowo-Usługowa Roksana Lis Lubań</t>
  </si>
  <si>
    <t>Wyposażenie, doposażenie stanowiska pracy Rezerwa długotrwale bezrobotni</t>
  </si>
  <si>
    <t>M-sell Firma Usługowo-Handlowa Urszula Bednarz Radostów Górny</t>
  </si>
  <si>
    <t>Przedszkole w Zarębie</t>
  </si>
  <si>
    <t xml:space="preserve">Transport Cieżarowy Eugeniusz Kuśnierz Kościelnik </t>
  </si>
  <si>
    <t>13.11.2018</t>
  </si>
  <si>
    <t>Wykaz pracodawców i zawartych umów z zakresu promocji zatrudnienia i instytucji rynku pracy zgodnie  z art. 59b Ustawy z dnia           20 kwietnia 2004 r. o promocji zatrudnienia i instytucjach rynku pracy (Dz. U. z 2018 r. poz. 1265) w pażdzierniku 2018 roku.</t>
  </si>
  <si>
    <t>Wykaz pracodawców i zawartych umów z zakresu promocji zatrudnienia i instytucji rynku pracy zgodnie  z art. 59b Ustawy z dnia           20 kwietnia 2004 r. o promocji zatrudnienia i instytucjach rynku pracy (Dz. U. z 2018 r. poz. 1265) w listopadzie 2018 roku.</t>
  </si>
  <si>
    <t>Gminny Ośrodek Kultury w Olszynie</t>
  </si>
  <si>
    <t>Tomasz Kabata ENERGOKAB Lubań</t>
  </si>
  <si>
    <t>Iwona Koszycka-Ławska P. H. U. "IWONA" Szczawno - Zdrój/ Świeradów - Zdrój</t>
  </si>
  <si>
    <t>Razem:</t>
  </si>
  <si>
    <t>Sporzadziła: Ewa Palewska-Stefan, 19.12.2018 r.</t>
  </si>
  <si>
    <t>Wykaz pracodawców i zawartych umów z zakresu promocji zatrudnienia i instytucji rynku pracy zgodnie  z art. 59b Ustawy z dnia           20 kwietnia 2004 r. o promocji zatrudnienia i instytucjach rynku pracy (Dz. U. z 2018 r. poz. 1265) w grudniu 2018 roku.</t>
  </si>
  <si>
    <t>Mechnika Pojazdowa Piotr Wolański Lubań</t>
  </si>
  <si>
    <t>Korona Adrian Czjkowski Lubań</t>
  </si>
  <si>
    <t>Sporzadziła: Ewa Palewska-Stefan, 10.01.2019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</si>
</sst>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Calibri"/>
      <family val="2"/>
    </font>
    <font>
      <sz val="11"/>
      <name val="Calibri"/>
      <family val="2"/>
    </font>
    <font>
      <b/>
      <sz val="10.5"/>
      <color indexed="8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.5"/>
      <color theme="1"/>
      <name val="Calibri"/>
      <family val="2"/>
    </font>
    <font>
      <b/>
      <sz val="11"/>
      <color rgb="FF000000"/>
      <name val="Calibri"/>
      <family val="2"/>
    </font>
    <font>
      <b/>
      <sz val="10.5"/>
      <color theme="1"/>
      <name val="Calibri"/>
      <family val="2"/>
    </font>
    <font>
      <b/>
      <sz val="15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textRotation="90"/>
    </xf>
    <xf numFmtId="0" fontId="41" fillId="33" borderId="10" xfId="0" applyFont="1" applyFill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4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2" fillId="34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0" fontId="42" fillId="34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41" fillId="33" borderId="11" xfId="0" applyFont="1" applyFill="1" applyBorder="1" applyAlignment="1">
      <alignment/>
    </xf>
    <xf numFmtId="0" fontId="41" fillId="33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1" fillId="33" borderId="0" xfId="0" applyFont="1" applyFill="1" applyBorder="1" applyAlignment="1">
      <alignment horizontal="center" vertical="center" textRotation="90"/>
    </xf>
    <xf numFmtId="0" fontId="41" fillId="33" borderId="14" xfId="0" applyFont="1" applyFill="1" applyBorder="1" applyAlignment="1">
      <alignment horizontal="center"/>
    </xf>
    <xf numFmtId="0" fontId="41" fillId="33" borderId="11" xfId="0" applyFont="1" applyFill="1" applyBorder="1" applyAlignment="1">
      <alignment horizontal="center" vertical="center" textRotation="90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36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wrapText="1"/>
    </xf>
    <xf numFmtId="0" fontId="36" fillId="0" borderId="13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36" fillId="0" borderId="14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Fill="1" applyBorder="1" applyAlignment="1">
      <alignment horizontal="center"/>
    </xf>
    <xf numFmtId="0" fontId="46" fillId="33" borderId="14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 vertical="center" textRotation="90"/>
    </xf>
    <xf numFmtId="0" fontId="46" fillId="33" borderId="15" xfId="0" applyFont="1" applyFill="1" applyBorder="1" applyAlignment="1">
      <alignment horizontal="center" vertical="center" textRotation="90"/>
    </xf>
    <xf numFmtId="0" fontId="46" fillId="33" borderId="11" xfId="0" applyFont="1" applyFill="1" applyBorder="1" applyAlignment="1">
      <alignment/>
    </xf>
    <xf numFmtId="0" fontId="46" fillId="33" borderId="11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46" fillId="33" borderId="15" xfId="0" applyFont="1" applyFill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46" fillId="33" borderId="15" xfId="0" applyFont="1" applyFill="1" applyBorder="1" applyAlignment="1">
      <alignment horizontal="center" vertical="center" textRotation="90" wrapText="1"/>
    </xf>
    <xf numFmtId="0" fontId="46" fillId="33" borderId="14" xfId="0" applyFont="1" applyFill="1" applyBorder="1" applyAlignment="1">
      <alignment horizont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/>
    </xf>
    <xf numFmtId="0" fontId="42" fillId="0" borderId="11" xfId="0" applyFont="1" applyBorder="1" applyAlignment="1">
      <alignment horizontal="center" wrapText="1"/>
    </xf>
    <xf numFmtId="0" fontId="36" fillId="0" borderId="10" xfId="0" applyFont="1" applyBorder="1" applyAlignment="1">
      <alignment horizontal="center"/>
    </xf>
    <xf numFmtId="0" fontId="46" fillId="33" borderId="15" xfId="0" applyFont="1" applyFill="1" applyBorder="1" applyAlignment="1">
      <alignment horizontal="center" vertical="center" textRotation="90" wrapText="1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46" fillId="33" borderId="12" xfId="0" applyFont="1" applyFill="1" applyBorder="1" applyAlignment="1">
      <alignment/>
    </xf>
    <xf numFmtId="0" fontId="46" fillId="33" borderId="19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0" fontId="36" fillId="0" borderId="10" xfId="0" applyFont="1" applyBorder="1" applyAlignment="1">
      <alignment horizontal="center"/>
    </xf>
    <xf numFmtId="0" fontId="46" fillId="33" borderId="1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6" fillId="33" borderId="15" xfId="0" applyFont="1" applyFill="1" applyBorder="1" applyAlignment="1">
      <alignment horizontal="center" vertical="center" textRotation="90" wrapText="1"/>
    </xf>
    <xf numFmtId="0" fontId="36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3" xfId="0" applyFont="1" applyFill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1" fillId="33" borderId="11" xfId="0" applyFont="1" applyFill="1" applyBorder="1" applyAlignment="1">
      <alignment horizontal="center" vertical="center" textRotation="90" wrapText="1"/>
    </xf>
    <xf numFmtId="0" fontId="41" fillId="33" borderId="20" xfId="0" applyFont="1" applyFill="1" applyBorder="1" applyAlignment="1">
      <alignment horizontal="center" vertical="center" textRotation="90" wrapText="1"/>
    </xf>
    <xf numFmtId="0" fontId="41" fillId="33" borderId="15" xfId="0" applyFont="1" applyFill="1" applyBorder="1" applyAlignment="1">
      <alignment horizontal="center" vertical="center" textRotation="90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textRotation="90" wrapText="1"/>
    </xf>
    <xf numFmtId="0" fontId="46" fillId="33" borderId="20" xfId="0" applyFont="1" applyFill="1" applyBorder="1" applyAlignment="1">
      <alignment horizontal="center" vertical="center" textRotation="90" wrapText="1"/>
    </xf>
    <xf numFmtId="0" fontId="46" fillId="33" borderId="15" xfId="0" applyFont="1" applyFill="1" applyBorder="1" applyAlignment="1">
      <alignment horizontal="center" vertical="center" textRotation="90" wrapText="1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vertical="top" wrapText="1"/>
    </xf>
    <xf numFmtId="0" fontId="36" fillId="0" borderId="16" xfId="0" applyFont="1" applyBorder="1" applyAlignment="1">
      <alignment horizontal="center"/>
    </xf>
    <xf numFmtId="0" fontId="36" fillId="0" borderId="1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zoomScalePageLayoutView="0" workbookViewId="0" topLeftCell="A1">
      <selection activeCell="G6" sqref="G6"/>
    </sheetView>
  </sheetViews>
  <sheetFormatPr defaultColWidth="9.140625" defaultRowHeight="15"/>
  <cols>
    <col min="2" max="2" width="23.8515625" style="0" customWidth="1"/>
    <col min="7" max="7" width="14.140625" style="0" customWidth="1"/>
    <col min="8" max="8" width="13.57421875" style="0" customWidth="1"/>
    <col min="9" max="9" width="15.7109375" style="0" customWidth="1"/>
  </cols>
  <sheetData>
    <row r="1" spans="1:9" ht="103.5" customHeight="1">
      <c r="A1" s="96" t="s">
        <v>17</v>
      </c>
      <c r="B1" s="96"/>
      <c r="C1" s="96"/>
      <c r="D1" s="96"/>
      <c r="E1" s="96"/>
      <c r="F1" s="96"/>
      <c r="G1" s="96"/>
      <c r="H1" s="96"/>
      <c r="I1" s="96"/>
    </row>
    <row r="2" spans="1:9" ht="15">
      <c r="A2" s="97" t="s">
        <v>0</v>
      </c>
      <c r="B2" s="99" t="s">
        <v>1</v>
      </c>
      <c r="C2" s="101" t="s">
        <v>2</v>
      </c>
      <c r="D2" s="101"/>
      <c r="E2" s="101"/>
      <c r="F2" s="101"/>
      <c r="G2" s="101"/>
      <c r="H2" s="101"/>
      <c r="I2" s="101"/>
    </row>
    <row r="3" spans="1:9" ht="90.75">
      <c r="A3" s="97"/>
      <c r="B3" s="99"/>
      <c r="C3" s="1" t="s">
        <v>3</v>
      </c>
      <c r="D3" s="1" t="s">
        <v>4</v>
      </c>
      <c r="E3" s="1" t="s">
        <v>5</v>
      </c>
      <c r="F3" s="1" t="s">
        <v>18</v>
      </c>
      <c r="G3" s="1" t="s">
        <v>6</v>
      </c>
      <c r="H3" s="1" t="s">
        <v>7</v>
      </c>
      <c r="I3" s="2" t="s">
        <v>8</v>
      </c>
    </row>
    <row r="4" spans="1:9" ht="15">
      <c r="A4" s="98"/>
      <c r="B4" s="100"/>
      <c r="C4" s="102" t="s">
        <v>9</v>
      </c>
      <c r="D4" s="103"/>
      <c r="E4" s="103"/>
      <c r="F4" s="103"/>
      <c r="G4" s="103"/>
      <c r="H4" s="103"/>
      <c r="I4" s="104"/>
    </row>
    <row r="5" spans="1:9" ht="45">
      <c r="A5" s="6" t="s">
        <v>10</v>
      </c>
      <c r="B5" s="9" t="s">
        <v>23</v>
      </c>
      <c r="C5" s="7">
        <v>2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spans="1:9" ht="30">
      <c r="A6" s="6" t="s">
        <v>11</v>
      </c>
      <c r="B6" s="8" t="s">
        <v>19</v>
      </c>
      <c r="C6" s="7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</row>
    <row r="7" spans="1:9" ht="45">
      <c r="A7" s="6" t="s">
        <v>12</v>
      </c>
      <c r="B7" s="8" t="s">
        <v>20</v>
      </c>
      <c r="C7" s="7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</row>
    <row r="8" spans="1:9" ht="30">
      <c r="A8" s="6" t="s">
        <v>13</v>
      </c>
      <c r="B8" s="8" t="s">
        <v>21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</row>
    <row r="9" spans="1:9" ht="30">
      <c r="A9" s="6" t="s">
        <v>14</v>
      </c>
      <c r="B9" s="8" t="s">
        <v>22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9" ht="15">
      <c r="A10" s="95" t="s">
        <v>15</v>
      </c>
      <c r="B10" s="95"/>
      <c r="C10" s="3">
        <f aca="true" t="shared" si="0" ref="C10:I10">SUM(C5:C9)</f>
        <v>2</v>
      </c>
      <c r="D10" s="3">
        <f t="shared" si="0"/>
        <v>4</v>
      </c>
      <c r="E10" s="3">
        <f t="shared" si="0"/>
        <v>0</v>
      </c>
      <c r="F10" s="3">
        <f t="shared" si="0"/>
        <v>0</v>
      </c>
      <c r="G10" s="3">
        <f t="shared" si="0"/>
        <v>0</v>
      </c>
      <c r="H10" s="3">
        <f t="shared" si="0"/>
        <v>0</v>
      </c>
      <c r="I10" s="3">
        <f t="shared" si="0"/>
        <v>0</v>
      </c>
    </row>
    <row r="11" spans="1:9" ht="15">
      <c r="A11" s="4"/>
      <c r="B11" s="4"/>
      <c r="C11" s="4"/>
      <c r="D11" s="4"/>
      <c r="E11" s="4"/>
      <c r="F11" s="4"/>
      <c r="G11" s="4"/>
      <c r="H11" s="4"/>
      <c r="I11" s="4"/>
    </row>
    <row r="12" spans="1:9" ht="15">
      <c r="A12" s="5" t="s">
        <v>16</v>
      </c>
      <c r="B12" s="5"/>
      <c r="C12" s="4"/>
      <c r="D12" s="4"/>
      <c r="E12" s="4"/>
      <c r="F12" s="4"/>
      <c r="G12" s="4"/>
      <c r="H12" s="4"/>
      <c r="I12" s="4"/>
    </row>
  </sheetData>
  <sheetProtection/>
  <mergeCells count="6">
    <mergeCell ref="A10:B10"/>
    <mergeCell ref="A1:I1"/>
    <mergeCell ref="A2:A4"/>
    <mergeCell ref="B2:B4"/>
    <mergeCell ref="C2:I2"/>
    <mergeCell ref="C4:I4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zoomScalePageLayoutView="0" workbookViewId="0" topLeftCell="A1">
      <selection activeCell="A1" sqref="A1:O15"/>
    </sheetView>
  </sheetViews>
  <sheetFormatPr defaultColWidth="9.140625" defaultRowHeight="15"/>
  <cols>
    <col min="2" max="2" width="21.57421875" style="0" customWidth="1"/>
  </cols>
  <sheetData>
    <row r="1" spans="1:15" ht="84" customHeight="1">
      <c r="A1" s="124" t="s">
        <v>206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">
      <c r="A2" s="117" t="s">
        <v>0</v>
      </c>
      <c r="B2" s="120" t="s">
        <v>1</v>
      </c>
      <c r="C2" s="123" t="s">
        <v>2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">
      <c r="A3" s="118"/>
      <c r="B3" s="121"/>
      <c r="C3" s="114" t="s">
        <v>96</v>
      </c>
      <c r="D3" s="115"/>
      <c r="E3" s="115"/>
      <c r="F3" s="115"/>
      <c r="G3" s="115"/>
      <c r="H3" s="115"/>
      <c r="I3" s="116"/>
      <c r="J3" s="120" t="s">
        <v>87</v>
      </c>
      <c r="K3" s="114" t="s">
        <v>7</v>
      </c>
      <c r="L3" s="115"/>
      <c r="M3" s="116"/>
      <c r="N3" s="74"/>
      <c r="O3" s="120" t="s">
        <v>173</v>
      </c>
    </row>
    <row r="4" spans="1:15" ht="154.5">
      <c r="A4" s="119"/>
      <c r="B4" s="122"/>
      <c r="C4" s="63" t="s">
        <v>3</v>
      </c>
      <c r="D4" s="63" t="s">
        <v>4</v>
      </c>
      <c r="E4" s="63" t="s">
        <v>5</v>
      </c>
      <c r="F4" s="63" t="s">
        <v>18</v>
      </c>
      <c r="G4" s="64" t="s">
        <v>144</v>
      </c>
      <c r="H4" s="64" t="s">
        <v>146</v>
      </c>
      <c r="I4" s="64" t="s">
        <v>147</v>
      </c>
      <c r="J4" s="122"/>
      <c r="K4" s="63" t="s">
        <v>90</v>
      </c>
      <c r="L4" s="63" t="s">
        <v>168</v>
      </c>
      <c r="M4" s="63" t="s">
        <v>92</v>
      </c>
      <c r="N4" s="89" t="s">
        <v>200</v>
      </c>
      <c r="O4" s="122"/>
    </row>
    <row r="5" spans="1:15" ht="30.75" customHeight="1">
      <c r="A5" s="65"/>
      <c r="B5" s="66"/>
      <c r="C5" s="114" t="s">
        <v>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 ht="54.75" customHeight="1">
      <c r="A6" s="44" t="s">
        <v>10</v>
      </c>
      <c r="B6" s="43" t="s">
        <v>19</v>
      </c>
      <c r="C6" s="91">
        <v>2</v>
      </c>
      <c r="D6" s="91">
        <v>0</v>
      </c>
      <c r="E6" s="91">
        <v>0</v>
      </c>
      <c r="F6" s="91">
        <v>0</v>
      </c>
      <c r="G6" s="91">
        <v>0</v>
      </c>
      <c r="H6" s="91">
        <v>0</v>
      </c>
      <c r="I6" s="91">
        <v>0</v>
      </c>
      <c r="J6" s="91">
        <v>0</v>
      </c>
      <c r="K6" s="91">
        <v>0</v>
      </c>
      <c r="L6" s="91">
        <v>0</v>
      </c>
      <c r="M6" s="91">
        <v>0</v>
      </c>
      <c r="N6" s="91">
        <v>0</v>
      </c>
      <c r="O6" s="91">
        <v>0</v>
      </c>
    </row>
    <row r="7" spans="1:15" ht="58.5" customHeight="1">
      <c r="A7" s="44" t="s">
        <v>11</v>
      </c>
      <c r="B7" s="43" t="s">
        <v>207</v>
      </c>
      <c r="C7" s="91">
        <v>1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</row>
    <row r="8" spans="1:15" ht="56.25" customHeight="1">
      <c r="A8" s="44" t="s">
        <v>12</v>
      </c>
      <c r="B8" s="43" t="s">
        <v>208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1</v>
      </c>
      <c r="O8" s="91">
        <v>0</v>
      </c>
    </row>
    <row r="9" spans="1:15" ht="82.5" customHeight="1">
      <c r="A9" s="44" t="s">
        <v>13</v>
      </c>
      <c r="B9" s="43" t="s">
        <v>209</v>
      </c>
      <c r="C9" s="91">
        <v>0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2</v>
      </c>
      <c r="M9" s="91">
        <v>0</v>
      </c>
      <c r="N9" s="91">
        <v>0</v>
      </c>
      <c r="O9" s="91">
        <v>0</v>
      </c>
    </row>
    <row r="10" spans="1:15" ht="15">
      <c r="A10" s="127" t="s">
        <v>210</v>
      </c>
      <c r="B10" s="128"/>
      <c r="C10" s="88">
        <f aca="true" t="shared" si="0" ref="C10:O10">SUM(C6:C9)</f>
        <v>3</v>
      </c>
      <c r="D10" s="88">
        <f t="shared" si="0"/>
        <v>0</v>
      </c>
      <c r="E10" s="88">
        <f t="shared" si="0"/>
        <v>0</v>
      </c>
      <c r="F10" s="88">
        <f t="shared" si="0"/>
        <v>0</v>
      </c>
      <c r="G10" s="88">
        <f t="shared" si="0"/>
        <v>0</v>
      </c>
      <c r="H10" s="88">
        <f t="shared" si="0"/>
        <v>0</v>
      </c>
      <c r="I10" s="88">
        <f t="shared" si="0"/>
        <v>0</v>
      </c>
      <c r="J10" s="88">
        <f t="shared" si="0"/>
        <v>0</v>
      </c>
      <c r="K10" s="88">
        <f t="shared" si="0"/>
        <v>0</v>
      </c>
      <c r="L10" s="88">
        <f t="shared" si="0"/>
        <v>2</v>
      </c>
      <c r="M10" s="88">
        <f t="shared" si="0"/>
        <v>0</v>
      </c>
      <c r="N10" s="88">
        <f t="shared" si="0"/>
        <v>1</v>
      </c>
      <c r="O10" s="88">
        <f t="shared" si="0"/>
        <v>0</v>
      </c>
    </row>
    <row r="13" ht="15">
      <c r="B13" s="90" t="s">
        <v>211</v>
      </c>
    </row>
  </sheetData>
  <sheetProtection/>
  <mergeCells count="10">
    <mergeCell ref="C5:O5"/>
    <mergeCell ref="A10:B10"/>
    <mergeCell ref="A1:O1"/>
    <mergeCell ref="A2:A4"/>
    <mergeCell ref="B2:B4"/>
    <mergeCell ref="C2:O2"/>
    <mergeCell ref="C3:I3"/>
    <mergeCell ref="J3:J4"/>
    <mergeCell ref="K3:M3"/>
    <mergeCell ref="O3:O4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6"/>
  <sheetViews>
    <sheetView tabSelected="1" zoomScalePageLayoutView="0" workbookViewId="0" topLeftCell="A1">
      <selection activeCell="A2" sqref="A2:O18"/>
    </sheetView>
  </sheetViews>
  <sheetFormatPr defaultColWidth="9.140625" defaultRowHeight="15"/>
  <cols>
    <col min="2" max="2" width="18.00390625" style="0" customWidth="1"/>
  </cols>
  <sheetData>
    <row r="2" spans="1:15" ht="111" customHeight="1">
      <c r="A2" s="124" t="s">
        <v>212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">
      <c r="A3" s="117" t="s">
        <v>0</v>
      </c>
      <c r="B3" s="120" t="s">
        <v>1</v>
      </c>
      <c r="C3" s="123" t="s">
        <v>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5">
      <c r="A4" s="118"/>
      <c r="B4" s="121"/>
      <c r="C4" s="114" t="s">
        <v>96</v>
      </c>
      <c r="D4" s="115"/>
      <c r="E4" s="115"/>
      <c r="F4" s="115"/>
      <c r="G4" s="115"/>
      <c r="H4" s="115"/>
      <c r="I4" s="116"/>
      <c r="J4" s="120" t="s">
        <v>87</v>
      </c>
      <c r="K4" s="114" t="s">
        <v>7</v>
      </c>
      <c r="L4" s="115"/>
      <c r="M4" s="116"/>
      <c r="N4" s="74"/>
      <c r="O4" s="120" t="s">
        <v>173</v>
      </c>
    </row>
    <row r="5" spans="1:15" ht="154.5">
      <c r="A5" s="119"/>
      <c r="B5" s="122"/>
      <c r="C5" s="63" t="s">
        <v>3</v>
      </c>
      <c r="D5" s="63" t="s">
        <v>4</v>
      </c>
      <c r="E5" s="63" t="s">
        <v>5</v>
      </c>
      <c r="F5" s="63" t="s">
        <v>18</v>
      </c>
      <c r="G5" s="64" t="s">
        <v>144</v>
      </c>
      <c r="H5" s="64" t="s">
        <v>146</v>
      </c>
      <c r="I5" s="64" t="s">
        <v>147</v>
      </c>
      <c r="J5" s="122"/>
      <c r="K5" s="63" t="s">
        <v>90</v>
      </c>
      <c r="L5" s="63" t="s">
        <v>168</v>
      </c>
      <c r="M5" s="63" t="s">
        <v>92</v>
      </c>
      <c r="N5" s="94" t="s">
        <v>200</v>
      </c>
      <c r="O5" s="122"/>
    </row>
    <row r="6" spans="1:15" ht="15">
      <c r="A6" s="65"/>
      <c r="B6" s="66"/>
      <c r="C6" s="114" t="s">
        <v>9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 ht="30">
      <c r="A7" s="44" t="s">
        <v>10</v>
      </c>
      <c r="B7" s="43" t="s">
        <v>19</v>
      </c>
      <c r="C7" s="91">
        <v>1</v>
      </c>
      <c r="D7" s="91">
        <v>0</v>
      </c>
      <c r="E7" s="91">
        <v>0</v>
      </c>
      <c r="F7" s="91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1">
        <v>0</v>
      </c>
    </row>
    <row r="8" spans="1:15" ht="30">
      <c r="A8" s="44" t="s">
        <v>11</v>
      </c>
      <c r="B8" s="43" t="s">
        <v>62</v>
      </c>
      <c r="C8" s="91">
        <v>5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</row>
    <row r="9" spans="1:15" ht="60">
      <c r="A9" s="44" t="s">
        <v>12</v>
      </c>
      <c r="B9" s="43" t="s">
        <v>179</v>
      </c>
      <c r="C9" s="91">
        <v>1</v>
      </c>
      <c r="D9" s="91">
        <v>0</v>
      </c>
      <c r="E9" s="91">
        <v>0</v>
      </c>
      <c r="F9" s="91">
        <v>0</v>
      </c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91">
        <v>0</v>
      </c>
      <c r="N9" s="91">
        <v>0</v>
      </c>
      <c r="O9" s="91">
        <v>0</v>
      </c>
    </row>
    <row r="10" spans="1:15" ht="45">
      <c r="A10" s="44" t="s">
        <v>13</v>
      </c>
      <c r="B10" s="43" t="s">
        <v>64</v>
      </c>
      <c r="C10" s="91">
        <v>1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</row>
    <row r="11" spans="1:15" ht="45">
      <c r="A11" s="44" t="s">
        <v>14</v>
      </c>
      <c r="B11" s="43" t="s">
        <v>213</v>
      </c>
      <c r="C11" s="91">
        <v>1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</row>
    <row r="12" spans="1:15" ht="30">
      <c r="A12" s="44" t="s">
        <v>25</v>
      </c>
      <c r="B12" s="43" t="s">
        <v>214</v>
      </c>
      <c r="C12" s="91">
        <v>1</v>
      </c>
      <c r="D12" s="91">
        <v>0</v>
      </c>
      <c r="E12" s="91">
        <v>0</v>
      </c>
      <c r="F12" s="91">
        <v>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</row>
    <row r="13" spans="1:15" ht="15">
      <c r="A13" s="127" t="s">
        <v>210</v>
      </c>
      <c r="B13" s="128"/>
      <c r="C13" s="92">
        <f aca="true" t="shared" si="0" ref="C13:O13">SUM(C7:C12)</f>
        <v>10</v>
      </c>
      <c r="D13" s="92">
        <f t="shared" si="0"/>
        <v>0</v>
      </c>
      <c r="E13" s="92">
        <f t="shared" si="0"/>
        <v>0</v>
      </c>
      <c r="F13" s="92">
        <f t="shared" si="0"/>
        <v>0</v>
      </c>
      <c r="G13" s="92">
        <f t="shared" si="0"/>
        <v>0</v>
      </c>
      <c r="H13" s="92">
        <f t="shared" si="0"/>
        <v>0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92">
        <f t="shared" si="0"/>
        <v>0</v>
      </c>
      <c r="O13" s="92">
        <f t="shared" si="0"/>
        <v>0</v>
      </c>
    </row>
    <row r="16" ht="15">
      <c r="B16" s="93" t="s">
        <v>215</v>
      </c>
    </row>
  </sheetData>
  <sheetProtection/>
  <mergeCells count="10">
    <mergeCell ref="C6:O6"/>
    <mergeCell ref="A13:B13"/>
    <mergeCell ref="A2:O2"/>
    <mergeCell ref="A3:A5"/>
    <mergeCell ref="B3:B5"/>
    <mergeCell ref="C3:O3"/>
    <mergeCell ref="C4:I4"/>
    <mergeCell ref="J4:J5"/>
    <mergeCell ref="K4:M4"/>
    <mergeCell ref="O4:O5"/>
  </mergeCells>
  <printOptions/>
  <pageMargins left="0.7" right="0.7" top="0.75" bottom="0.75" header="0.3" footer="0.3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A1" sqref="A1:I23"/>
    </sheetView>
  </sheetViews>
  <sheetFormatPr defaultColWidth="9.140625" defaultRowHeight="15"/>
  <cols>
    <col min="2" max="2" width="22.7109375" style="0" customWidth="1"/>
    <col min="9" max="9" width="14.8515625" style="0" customWidth="1"/>
  </cols>
  <sheetData>
    <row r="1" spans="1:9" ht="90" customHeight="1">
      <c r="A1" s="96" t="s">
        <v>24</v>
      </c>
      <c r="B1" s="96"/>
      <c r="C1" s="96"/>
      <c r="D1" s="96"/>
      <c r="E1" s="96"/>
      <c r="F1" s="96"/>
      <c r="G1" s="96"/>
      <c r="H1" s="96"/>
      <c r="I1" s="96"/>
    </row>
    <row r="2" spans="1:9" ht="15">
      <c r="A2" s="97" t="s">
        <v>0</v>
      </c>
      <c r="B2" s="99" t="s">
        <v>31</v>
      </c>
      <c r="C2" s="101" t="s">
        <v>2</v>
      </c>
      <c r="D2" s="101"/>
      <c r="E2" s="101"/>
      <c r="F2" s="101"/>
      <c r="G2" s="101"/>
      <c r="H2" s="101"/>
      <c r="I2" s="101"/>
    </row>
    <row r="3" spans="1:9" ht="90.75">
      <c r="A3" s="97"/>
      <c r="B3" s="99"/>
      <c r="C3" s="1" t="s">
        <v>3</v>
      </c>
      <c r="D3" s="1" t="s">
        <v>4</v>
      </c>
      <c r="E3" s="1" t="s">
        <v>5</v>
      </c>
      <c r="F3" s="1" t="s">
        <v>18</v>
      </c>
      <c r="G3" s="1" t="s">
        <v>6</v>
      </c>
      <c r="H3" s="1" t="s">
        <v>7</v>
      </c>
      <c r="I3" s="2" t="s">
        <v>8</v>
      </c>
    </row>
    <row r="4" spans="1:9" ht="15">
      <c r="A4" s="98"/>
      <c r="B4" s="100"/>
      <c r="C4" s="102" t="s">
        <v>9</v>
      </c>
      <c r="D4" s="103"/>
      <c r="E4" s="103"/>
      <c r="F4" s="103"/>
      <c r="G4" s="103"/>
      <c r="H4" s="103"/>
      <c r="I4" s="104"/>
    </row>
    <row r="5" spans="1:9" ht="28.5" customHeight="1">
      <c r="A5" s="7" t="s">
        <v>10</v>
      </c>
      <c r="B5" s="9" t="s">
        <v>32</v>
      </c>
      <c r="C5" s="7">
        <f>SUM(M16)</f>
        <v>0</v>
      </c>
      <c r="D5" s="7">
        <v>0</v>
      </c>
      <c r="E5" s="7">
        <v>0</v>
      </c>
      <c r="F5" s="7">
        <v>0</v>
      </c>
      <c r="G5" s="7">
        <v>4</v>
      </c>
      <c r="H5" s="7">
        <v>0</v>
      </c>
      <c r="I5" s="7">
        <v>0</v>
      </c>
    </row>
    <row r="6" spans="1:9" ht="30">
      <c r="A6" s="7" t="s">
        <v>11</v>
      </c>
      <c r="B6" s="8" t="s">
        <v>33</v>
      </c>
      <c r="C6" s="7">
        <v>0</v>
      </c>
      <c r="D6" s="7">
        <v>0</v>
      </c>
      <c r="E6" s="7">
        <v>0</v>
      </c>
      <c r="F6" s="7">
        <v>0</v>
      </c>
      <c r="G6" s="7">
        <v>4</v>
      </c>
      <c r="H6" s="7">
        <v>0</v>
      </c>
      <c r="I6" s="7">
        <v>0</v>
      </c>
    </row>
    <row r="7" spans="1:9" ht="15">
      <c r="A7" s="7" t="s">
        <v>12</v>
      </c>
      <c r="B7" s="8" t="s">
        <v>34</v>
      </c>
      <c r="C7" s="7">
        <v>0</v>
      </c>
      <c r="D7" s="7">
        <v>0</v>
      </c>
      <c r="E7" s="7">
        <v>0</v>
      </c>
      <c r="F7" s="7">
        <v>0</v>
      </c>
      <c r="G7" s="7">
        <v>3</v>
      </c>
      <c r="H7" s="7">
        <v>0</v>
      </c>
      <c r="I7" s="7">
        <v>0</v>
      </c>
    </row>
    <row r="8" spans="1:9" ht="60">
      <c r="A8" s="7" t="s">
        <v>13</v>
      </c>
      <c r="B8" s="8" t="s">
        <v>35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1</v>
      </c>
      <c r="I8" s="7">
        <v>0</v>
      </c>
    </row>
    <row r="9" spans="1:9" ht="30">
      <c r="A9" s="7" t="s">
        <v>14</v>
      </c>
      <c r="B9" s="8" t="s">
        <v>36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0</v>
      </c>
    </row>
    <row r="10" spans="1:9" ht="45">
      <c r="A10" s="7" t="s">
        <v>25</v>
      </c>
      <c r="B10" s="12" t="s">
        <v>37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1</v>
      </c>
      <c r="I10" s="7">
        <v>0</v>
      </c>
    </row>
    <row r="11" spans="1:9" ht="30">
      <c r="A11" s="7" t="s">
        <v>26</v>
      </c>
      <c r="B11" s="12" t="s">
        <v>38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</row>
    <row r="12" spans="1:9" ht="25.5">
      <c r="A12" s="7" t="s">
        <v>27</v>
      </c>
      <c r="B12" s="16" t="s">
        <v>42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</row>
    <row r="13" spans="1:9" ht="30">
      <c r="A13" s="7" t="s">
        <v>28</v>
      </c>
      <c r="B13" s="14" t="s">
        <v>19</v>
      </c>
      <c r="C13" s="7">
        <v>0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</row>
    <row r="14" spans="1:9" ht="30">
      <c r="A14" s="7" t="s">
        <v>29</v>
      </c>
      <c r="B14" s="14" t="s">
        <v>43</v>
      </c>
      <c r="C14" s="7">
        <v>0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</row>
    <row r="15" spans="1:9" ht="45">
      <c r="A15" s="7" t="s">
        <v>30</v>
      </c>
      <c r="B15" s="8" t="s">
        <v>44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9" ht="15">
      <c r="A16" s="7" t="s">
        <v>39</v>
      </c>
      <c r="B16" s="8" t="s">
        <v>45</v>
      </c>
      <c r="C16" s="7">
        <v>0</v>
      </c>
      <c r="D16" s="7">
        <v>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30">
      <c r="A17" s="7" t="s">
        <v>40</v>
      </c>
      <c r="B17" s="8" t="s">
        <v>46</v>
      </c>
      <c r="C17" s="7">
        <v>0</v>
      </c>
      <c r="D17" s="7">
        <v>2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30">
      <c r="A18" s="7" t="s">
        <v>41</v>
      </c>
      <c r="B18" s="8" t="s">
        <v>47</v>
      </c>
      <c r="C18" s="7">
        <v>0</v>
      </c>
      <c r="D18" s="7">
        <v>1</v>
      </c>
      <c r="E18" s="7">
        <v>0</v>
      </c>
      <c r="F18" s="13">
        <v>0</v>
      </c>
      <c r="G18" s="13">
        <v>0</v>
      </c>
      <c r="H18" s="13">
        <v>0</v>
      </c>
      <c r="I18" s="13">
        <v>0</v>
      </c>
    </row>
    <row r="19" spans="1:9" ht="30">
      <c r="A19" s="7" t="s">
        <v>49</v>
      </c>
      <c r="B19" s="15" t="s">
        <v>48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</row>
    <row r="20" spans="1:9" ht="15">
      <c r="A20" s="105" t="s">
        <v>50</v>
      </c>
      <c r="B20" s="106"/>
      <c r="C20" s="10">
        <f aca="true" t="shared" si="0" ref="C20:I20">SUM(C5:C19)</f>
        <v>0</v>
      </c>
      <c r="D20" s="10">
        <f t="shared" si="0"/>
        <v>7</v>
      </c>
      <c r="E20" s="10">
        <f t="shared" si="0"/>
        <v>3</v>
      </c>
      <c r="F20" s="10">
        <f t="shared" si="0"/>
        <v>1</v>
      </c>
      <c r="G20" s="10">
        <f t="shared" si="0"/>
        <v>11</v>
      </c>
      <c r="H20" s="10">
        <f t="shared" si="0"/>
        <v>4</v>
      </c>
      <c r="I20" s="10">
        <f t="shared" si="0"/>
        <v>0</v>
      </c>
    </row>
    <row r="22" spans="1:3" ht="15">
      <c r="A22" s="107" t="s">
        <v>51</v>
      </c>
      <c r="B22" s="107"/>
      <c r="C22" s="107"/>
    </row>
  </sheetData>
  <sheetProtection/>
  <mergeCells count="7">
    <mergeCell ref="A20:B20"/>
    <mergeCell ref="A22:C22"/>
    <mergeCell ref="A1:I1"/>
    <mergeCell ref="A2:A4"/>
    <mergeCell ref="B2:B4"/>
    <mergeCell ref="C2:I2"/>
    <mergeCell ref="C4:I4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1" sqref="A1:J34"/>
    </sheetView>
  </sheetViews>
  <sheetFormatPr defaultColWidth="9.140625" defaultRowHeight="15"/>
  <cols>
    <col min="2" max="2" width="31.140625" style="0" customWidth="1"/>
    <col min="9" max="9" width="18.57421875" style="0" customWidth="1"/>
  </cols>
  <sheetData>
    <row r="1" spans="1:9" ht="77.25" customHeight="1">
      <c r="A1" s="96" t="s">
        <v>52</v>
      </c>
      <c r="B1" s="96"/>
      <c r="C1" s="96"/>
      <c r="D1" s="96"/>
      <c r="E1" s="96"/>
      <c r="F1" s="96"/>
      <c r="G1" s="96"/>
      <c r="H1" s="96"/>
      <c r="I1" s="96"/>
    </row>
    <row r="2" spans="1:9" ht="15">
      <c r="A2" s="97" t="s">
        <v>0</v>
      </c>
      <c r="B2" s="99" t="s">
        <v>1</v>
      </c>
      <c r="C2" s="101" t="s">
        <v>2</v>
      </c>
      <c r="D2" s="101"/>
      <c r="E2" s="101"/>
      <c r="F2" s="101"/>
      <c r="G2" s="101"/>
      <c r="H2" s="101"/>
      <c r="I2" s="101"/>
    </row>
    <row r="3" spans="1:9" ht="90.75">
      <c r="A3" s="97"/>
      <c r="B3" s="99"/>
      <c r="C3" s="1" t="s">
        <v>3</v>
      </c>
      <c r="D3" s="1" t="s">
        <v>4</v>
      </c>
      <c r="E3" s="1" t="s">
        <v>5</v>
      </c>
      <c r="F3" s="1" t="s">
        <v>18</v>
      </c>
      <c r="G3" s="1" t="s">
        <v>6</v>
      </c>
      <c r="H3" s="1" t="s">
        <v>7</v>
      </c>
      <c r="I3" s="2" t="s">
        <v>8</v>
      </c>
    </row>
    <row r="4" spans="1:9" ht="15">
      <c r="A4" s="98"/>
      <c r="B4" s="100"/>
      <c r="C4" s="102" t="s">
        <v>9</v>
      </c>
      <c r="D4" s="103"/>
      <c r="E4" s="103"/>
      <c r="F4" s="103"/>
      <c r="G4" s="103"/>
      <c r="H4" s="103"/>
      <c r="I4" s="104"/>
    </row>
    <row r="5" spans="1:9" ht="15">
      <c r="A5" s="7" t="s">
        <v>10</v>
      </c>
      <c r="B5" s="9" t="s">
        <v>59</v>
      </c>
      <c r="C5" s="7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</row>
    <row r="6" spans="1:9" ht="30">
      <c r="A6" s="7" t="s">
        <v>11</v>
      </c>
      <c r="B6" s="19" t="s">
        <v>60</v>
      </c>
      <c r="C6" s="7">
        <v>0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</row>
    <row r="7" spans="1:9" ht="15">
      <c r="A7" s="17" t="s">
        <v>12</v>
      </c>
      <c r="B7" s="8" t="s">
        <v>61</v>
      </c>
      <c r="C7" s="18">
        <v>0</v>
      </c>
      <c r="D7" s="7">
        <v>0</v>
      </c>
      <c r="E7" s="7">
        <v>0</v>
      </c>
      <c r="F7" s="7">
        <v>1</v>
      </c>
      <c r="G7" s="7">
        <v>0</v>
      </c>
      <c r="H7" s="7">
        <v>0</v>
      </c>
      <c r="I7" s="7">
        <v>0</v>
      </c>
    </row>
    <row r="8" spans="1:9" ht="15">
      <c r="A8" s="17" t="s">
        <v>13</v>
      </c>
      <c r="B8" s="15" t="s">
        <v>62</v>
      </c>
      <c r="C8" s="18">
        <v>0</v>
      </c>
      <c r="D8" s="7">
        <v>0</v>
      </c>
      <c r="E8" s="7">
        <v>1</v>
      </c>
      <c r="F8" s="7">
        <v>0</v>
      </c>
      <c r="G8" s="7">
        <v>0</v>
      </c>
      <c r="H8" s="7">
        <v>0</v>
      </c>
      <c r="I8" s="7">
        <v>0</v>
      </c>
    </row>
    <row r="9" spans="1:9" ht="30">
      <c r="A9" s="17" t="s">
        <v>14</v>
      </c>
      <c r="B9" s="15" t="s">
        <v>63</v>
      </c>
      <c r="C9" s="18">
        <v>0</v>
      </c>
      <c r="D9" s="7">
        <v>0</v>
      </c>
      <c r="E9" s="7">
        <v>1</v>
      </c>
      <c r="F9" s="7">
        <v>0</v>
      </c>
      <c r="G9" s="7">
        <v>0</v>
      </c>
      <c r="H9" s="7">
        <v>0</v>
      </c>
      <c r="I9" s="7">
        <v>0</v>
      </c>
    </row>
    <row r="10" spans="1:9" ht="15">
      <c r="A10" s="17" t="s">
        <v>25</v>
      </c>
      <c r="B10" s="15" t="s">
        <v>64</v>
      </c>
      <c r="C10" s="18">
        <v>0</v>
      </c>
      <c r="D10" s="7">
        <v>0</v>
      </c>
      <c r="E10" s="7">
        <v>3</v>
      </c>
      <c r="F10" s="7">
        <v>0</v>
      </c>
      <c r="G10" s="7">
        <v>0</v>
      </c>
      <c r="H10" s="7">
        <v>0</v>
      </c>
      <c r="I10" s="7">
        <v>0</v>
      </c>
    </row>
    <row r="11" spans="1:9" ht="30">
      <c r="A11" s="17" t="s">
        <v>26</v>
      </c>
      <c r="B11" s="15" t="s">
        <v>65</v>
      </c>
      <c r="C11" s="18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0</v>
      </c>
    </row>
    <row r="12" spans="1:9" ht="45">
      <c r="A12" s="17" t="s">
        <v>27</v>
      </c>
      <c r="B12" s="15" t="s">
        <v>66</v>
      </c>
      <c r="C12" s="18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</row>
    <row r="13" spans="1:9" ht="15">
      <c r="A13" s="17" t="s">
        <v>28</v>
      </c>
      <c r="B13" s="15" t="s">
        <v>67</v>
      </c>
      <c r="C13" s="18">
        <v>0</v>
      </c>
      <c r="D13" s="7">
        <v>0</v>
      </c>
      <c r="E13" s="7">
        <v>1</v>
      </c>
      <c r="F13" s="7">
        <v>0</v>
      </c>
      <c r="G13" s="7">
        <v>0</v>
      </c>
      <c r="H13" s="7">
        <v>0</v>
      </c>
      <c r="I13" s="7">
        <v>0</v>
      </c>
    </row>
    <row r="14" spans="1:9" ht="15">
      <c r="A14" s="17" t="s">
        <v>29</v>
      </c>
      <c r="B14" s="15" t="s">
        <v>68</v>
      </c>
      <c r="C14" s="18">
        <v>0</v>
      </c>
      <c r="D14" s="7">
        <v>3</v>
      </c>
      <c r="E14" s="7">
        <v>6</v>
      </c>
      <c r="F14" s="7">
        <v>0</v>
      </c>
      <c r="G14" s="7">
        <v>0</v>
      </c>
      <c r="H14" s="7">
        <v>0</v>
      </c>
      <c r="I14" s="7">
        <v>0</v>
      </c>
    </row>
    <row r="15" spans="1:9" ht="30">
      <c r="A15" s="17" t="s">
        <v>30</v>
      </c>
      <c r="B15" s="20" t="s">
        <v>19</v>
      </c>
      <c r="C15" s="18">
        <v>0</v>
      </c>
      <c r="D15" s="7">
        <v>0</v>
      </c>
      <c r="E15" s="7">
        <v>1</v>
      </c>
      <c r="F15" s="7">
        <v>0</v>
      </c>
      <c r="G15" s="7">
        <v>0</v>
      </c>
      <c r="H15" s="7">
        <v>0</v>
      </c>
      <c r="I15" s="7">
        <v>0</v>
      </c>
    </row>
    <row r="16" spans="1:9" ht="56.25" customHeight="1">
      <c r="A16" s="17" t="s">
        <v>39</v>
      </c>
      <c r="B16" s="8" t="s">
        <v>69</v>
      </c>
      <c r="C16" s="18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1:9" ht="15">
      <c r="A17" s="17" t="s">
        <v>40</v>
      </c>
      <c r="B17" s="8" t="s">
        <v>70</v>
      </c>
      <c r="C17" s="18">
        <v>0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1:9" ht="30">
      <c r="A18" s="17" t="s">
        <v>41</v>
      </c>
      <c r="B18" s="8" t="s">
        <v>71</v>
      </c>
      <c r="C18" s="18">
        <v>0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1:9" ht="60">
      <c r="A19" s="17" t="s">
        <v>49</v>
      </c>
      <c r="B19" s="22" t="s">
        <v>82</v>
      </c>
      <c r="C19" s="21">
        <v>0</v>
      </c>
      <c r="D19" s="13">
        <v>1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</row>
    <row r="20" spans="1:9" ht="28.5">
      <c r="A20" s="17" t="s">
        <v>53</v>
      </c>
      <c r="B20" s="23" t="s">
        <v>74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23">
        <v>3</v>
      </c>
      <c r="I20" s="7">
        <v>0</v>
      </c>
    </row>
    <row r="21" spans="1:9" ht="60">
      <c r="A21" s="17" t="s">
        <v>54</v>
      </c>
      <c r="B21" s="24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23">
        <v>1</v>
      </c>
      <c r="I21" s="7">
        <v>0</v>
      </c>
    </row>
    <row r="22" spans="1:9" ht="15">
      <c r="A22" s="17" t="s">
        <v>55</v>
      </c>
      <c r="B22" s="24" t="s">
        <v>75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23">
        <v>1</v>
      </c>
      <c r="I22" s="7">
        <v>0</v>
      </c>
    </row>
    <row r="23" spans="1:9" ht="30">
      <c r="A23" s="17" t="s">
        <v>56</v>
      </c>
      <c r="B23" s="24" t="s">
        <v>76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23">
        <v>2</v>
      </c>
      <c r="I23" s="7">
        <v>0</v>
      </c>
    </row>
    <row r="24" spans="1:9" ht="37.5" customHeight="1">
      <c r="A24" s="17" t="s">
        <v>57</v>
      </c>
      <c r="B24" s="24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23">
        <v>2</v>
      </c>
      <c r="I24" s="7">
        <v>0</v>
      </c>
    </row>
    <row r="25" spans="1:9" ht="42.75">
      <c r="A25" s="17" t="s">
        <v>58</v>
      </c>
      <c r="B25" s="23" t="s">
        <v>84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23">
        <v>1</v>
      </c>
      <c r="I25" s="7">
        <v>0</v>
      </c>
    </row>
    <row r="26" spans="1:9" ht="28.5">
      <c r="A26" s="17" t="s">
        <v>78</v>
      </c>
      <c r="B26" s="23" t="s">
        <v>77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23">
        <v>1</v>
      </c>
      <c r="I26" s="7">
        <v>0</v>
      </c>
    </row>
    <row r="27" spans="1:9" ht="28.5">
      <c r="A27" s="17" t="s">
        <v>79</v>
      </c>
      <c r="B27" s="23" t="s">
        <v>85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23">
        <v>1</v>
      </c>
      <c r="I27" s="7">
        <v>0</v>
      </c>
    </row>
    <row r="28" spans="1:9" ht="27.75" customHeight="1">
      <c r="A28" s="17" t="s">
        <v>80</v>
      </c>
      <c r="B28" s="25" t="s">
        <v>72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</row>
    <row r="29" spans="1:9" ht="29.25" customHeight="1">
      <c r="A29" s="17" t="s">
        <v>81</v>
      </c>
      <c r="B29" s="15" t="s">
        <v>73</v>
      </c>
      <c r="C29" s="7">
        <v>0</v>
      </c>
      <c r="D29" s="7">
        <v>0</v>
      </c>
      <c r="E29" s="7">
        <v>0</v>
      </c>
      <c r="F29" s="7">
        <v>0</v>
      </c>
      <c r="G29" s="7">
        <v>4</v>
      </c>
      <c r="H29" s="7">
        <v>0</v>
      </c>
      <c r="I29" s="7">
        <v>0</v>
      </c>
    </row>
    <row r="30" spans="1:9" ht="15">
      <c r="A30" s="105" t="s">
        <v>50</v>
      </c>
      <c r="B30" s="106"/>
      <c r="C30" s="11">
        <f aca="true" t="shared" si="0" ref="C30:H30">SUM(C5:C29)</f>
        <v>1</v>
      </c>
      <c r="D30" s="11">
        <f t="shared" si="0"/>
        <v>7</v>
      </c>
      <c r="E30" s="11">
        <f t="shared" si="0"/>
        <v>15</v>
      </c>
      <c r="F30" s="11">
        <f t="shared" si="0"/>
        <v>2</v>
      </c>
      <c r="G30" s="11">
        <f t="shared" si="0"/>
        <v>5</v>
      </c>
      <c r="H30" s="11">
        <f t="shared" si="0"/>
        <v>12</v>
      </c>
      <c r="I30" s="11">
        <v>0</v>
      </c>
    </row>
    <row r="31" spans="8:10" ht="15">
      <c r="H31" s="26"/>
      <c r="I31" s="27"/>
      <c r="J31" s="26"/>
    </row>
    <row r="32" spans="1:3" ht="15">
      <c r="A32" s="107" t="s">
        <v>51</v>
      </c>
      <c r="B32" s="107"/>
      <c r="C32" s="107"/>
    </row>
  </sheetData>
  <sheetProtection/>
  <mergeCells count="7">
    <mergeCell ref="A32:C32"/>
    <mergeCell ref="A1:I1"/>
    <mergeCell ref="A2:A4"/>
    <mergeCell ref="B2:B4"/>
    <mergeCell ref="C2:I2"/>
    <mergeCell ref="C4:I4"/>
    <mergeCell ref="A30:B30"/>
  </mergeCells>
  <printOptions/>
  <pageMargins left="0.7" right="0.7" top="0.75" bottom="0.75" header="0.3" footer="0.3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K40"/>
    </sheetView>
  </sheetViews>
  <sheetFormatPr defaultColWidth="9.140625" defaultRowHeight="15"/>
  <cols>
    <col min="2" max="2" width="23.8515625" style="0" customWidth="1"/>
    <col min="7" max="7" width="13.8515625" style="0" customWidth="1"/>
    <col min="8" max="8" width="7.57421875" style="0" customWidth="1"/>
    <col min="9" max="9" width="10.7109375" style="0" customWidth="1"/>
    <col min="10" max="10" width="6.28125" style="0" customWidth="1"/>
    <col min="11" max="11" width="12.57421875" style="0" customWidth="1"/>
  </cols>
  <sheetData>
    <row r="1" spans="1:11" ht="87" customHeight="1">
      <c r="A1" s="96" t="s">
        <v>88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29.25" customHeight="1">
      <c r="A2" s="111" t="s">
        <v>0</v>
      </c>
      <c r="B2" s="108" t="s">
        <v>1</v>
      </c>
      <c r="C2" s="101" t="s">
        <v>2</v>
      </c>
      <c r="D2" s="101"/>
      <c r="E2" s="101"/>
      <c r="F2" s="101"/>
      <c r="G2" s="101"/>
      <c r="H2" s="101"/>
      <c r="I2" s="101"/>
      <c r="J2" s="101"/>
      <c r="K2" s="101"/>
    </row>
    <row r="3" spans="1:11" ht="30" customHeight="1">
      <c r="A3" s="112"/>
      <c r="B3" s="109"/>
      <c r="C3" s="102" t="s">
        <v>96</v>
      </c>
      <c r="D3" s="103"/>
      <c r="E3" s="103"/>
      <c r="F3" s="104"/>
      <c r="G3" s="108" t="s">
        <v>87</v>
      </c>
      <c r="H3" s="102" t="s">
        <v>7</v>
      </c>
      <c r="I3" s="103"/>
      <c r="J3" s="104"/>
      <c r="K3" s="108" t="s">
        <v>107</v>
      </c>
    </row>
    <row r="4" spans="1:11" ht="140.25" customHeight="1">
      <c r="A4" s="113"/>
      <c r="B4" s="110"/>
      <c r="C4" s="1" t="s">
        <v>3</v>
      </c>
      <c r="D4" s="1" t="s">
        <v>4</v>
      </c>
      <c r="E4" s="1" t="s">
        <v>5</v>
      </c>
      <c r="F4" s="1" t="s">
        <v>18</v>
      </c>
      <c r="G4" s="110"/>
      <c r="H4" s="1" t="s">
        <v>90</v>
      </c>
      <c r="I4" s="1" t="s">
        <v>91</v>
      </c>
      <c r="J4" s="1" t="s">
        <v>92</v>
      </c>
      <c r="K4" s="110"/>
    </row>
    <row r="5" spans="1:11" ht="15" customHeight="1" hidden="1">
      <c r="A5" s="28"/>
      <c r="B5" s="29"/>
      <c r="C5" s="102" t="s">
        <v>9</v>
      </c>
      <c r="D5" s="103"/>
      <c r="E5" s="103"/>
      <c r="F5" s="103"/>
      <c r="G5" s="103"/>
      <c r="H5" s="103"/>
      <c r="I5" s="103"/>
      <c r="J5" s="103"/>
      <c r="K5" s="104"/>
    </row>
    <row r="6" spans="1:11" ht="15">
      <c r="A6" s="7" t="s">
        <v>10</v>
      </c>
      <c r="B6" s="9" t="s">
        <v>32</v>
      </c>
      <c r="C6" s="34">
        <v>0</v>
      </c>
      <c r="D6" s="34">
        <v>0</v>
      </c>
      <c r="E6" s="34">
        <v>0</v>
      </c>
      <c r="F6" s="34">
        <v>0</v>
      </c>
      <c r="G6" s="34">
        <v>1</v>
      </c>
      <c r="H6" s="34">
        <v>0</v>
      </c>
      <c r="I6" s="34">
        <v>0</v>
      </c>
      <c r="J6" s="34">
        <v>0</v>
      </c>
      <c r="K6" s="34">
        <v>0</v>
      </c>
    </row>
    <row r="7" spans="1:11" ht="30">
      <c r="A7" s="7" t="s">
        <v>11</v>
      </c>
      <c r="B7" s="20" t="s">
        <v>94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1</v>
      </c>
      <c r="J7" s="34">
        <v>0</v>
      </c>
      <c r="K7" s="34">
        <v>0</v>
      </c>
    </row>
    <row r="8" spans="1:11" ht="30">
      <c r="A8" s="7" t="s">
        <v>12</v>
      </c>
      <c r="B8" s="32" t="s">
        <v>106</v>
      </c>
      <c r="C8" s="35">
        <v>0</v>
      </c>
      <c r="D8" s="34">
        <v>0</v>
      </c>
      <c r="E8" s="34">
        <v>1</v>
      </c>
      <c r="F8" s="34">
        <v>0</v>
      </c>
      <c r="G8" s="34">
        <v>0</v>
      </c>
      <c r="H8" s="34">
        <v>0</v>
      </c>
      <c r="I8" s="34">
        <v>0</v>
      </c>
      <c r="J8" s="23">
        <v>0</v>
      </c>
      <c r="K8" s="34">
        <v>0</v>
      </c>
    </row>
    <row r="9" spans="1:11" ht="59.25" customHeight="1">
      <c r="A9" s="7" t="s">
        <v>13</v>
      </c>
      <c r="B9" s="30" t="s">
        <v>99</v>
      </c>
      <c r="C9" s="35">
        <v>0</v>
      </c>
      <c r="D9" s="34">
        <v>1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</row>
    <row r="10" spans="1:11" ht="45">
      <c r="A10" s="7" t="s">
        <v>14</v>
      </c>
      <c r="B10" s="8" t="s">
        <v>89</v>
      </c>
      <c r="C10" s="35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4">
        <v>0</v>
      </c>
      <c r="J10" s="34">
        <v>1</v>
      </c>
      <c r="K10" s="34">
        <v>0</v>
      </c>
    </row>
    <row r="11" spans="1:11" ht="60">
      <c r="A11" s="7" t="s">
        <v>25</v>
      </c>
      <c r="B11" s="32" t="s">
        <v>103</v>
      </c>
      <c r="C11" s="35">
        <v>0</v>
      </c>
      <c r="D11" s="34">
        <v>0</v>
      </c>
      <c r="E11" s="34">
        <v>1</v>
      </c>
      <c r="F11" s="34">
        <v>0</v>
      </c>
      <c r="G11" s="34">
        <v>0</v>
      </c>
      <c r="H11" s="34">
        <v>0</v>
      </c>
      <c r="I11" s="34">
        <v>0</v>
      </c>
      <c r="J11" s="23">
        <v>0</v>
      </c>
      <c r="K11" s="34">
        <v>0</v>
      </c>
    </row>
    <row r="12" spans="1:11" ht="30">
      <c r="A12" s="7" t="s">
        <v>26</v>
      </c>
      <c r="B12" s="15" t="s">
        <v>95</v>
      </c>
      <c r="C12" s="35">
        <v>0</v>
      </c>
      <c r="D12" s="34">
        <v>0</v>
      </c>
      <c r="E12" s="34">
        <v>0</v>
      </c>
      <c r="F12" s="34">
        <v>0</v>
      </c>
      <c r="G12" s="34">
        <v>0</v>
      </c>
      <c r="H12" s="34">
        <v>1</v>
      </c>
      <c r="I12" s="34">
        <v>0</v>
      </c>
      <c r="J12" s="34">
        <v>0</v>
      </c>
      <c r="K12" s="34">
        <v>0</v>
      </c>
    </row>
    <row r="13" spans="1:11" ht="30">
      <c r="A13" s="7" t="s">
        <v>27</v>
      </c>
      <c r="B13" s="30" t="s">
        <v>19</v>
      </c>
      <c r="C13" s="35">
        <v>1</v>
      </c>
      <c r="D13" s="34">
        <v>2</v>
      </c>
      <c r="E13" s="34">
        <v>1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</row>
    <row r="14" spans="1:11" ht="30">
      <c r="A14" s="7" t="s">
        <v>28</v>
      </c>
      <c r="B14" s="8" t="s">
        <v>93</v>
      </c>
      <c r="C14" s="35">
        <v>0</v>
      </c>
      <c r="D14" s="34">
        <v>0</v>
      </c>
      <c r="E14" s="34">
        <v>0</v>
      </c>
      <c r="F14" s="34">
        <v>0</v>
      </c>
      <c r="G14" s="34">
        <v>0</v>
      </c>
      <c r="H14" s="34">
        <v>1</v>
      </c>
      <c r="I14" s="34">
        <v>0</v>
      </c>
      <c r="J14" s="34">
        <v>0</v>
      </c>
      <c r="K14" s="34">
        <v>0</v>
      </c>
    </row>
    <row r="15" spans="1:11" ht="45">
      <c r="A15" s="7" t="s">
        <v>29</v>
      </c>
      <c r="B15" s="30" t="s">
        <v>98</v>
      </c>
      <c r="C15" s="35">
        <v>0</v>
      </c>
      <c r="D15" s="34">
        <v>1</v>
      </c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</row>
    <row r="16" spans="1:11" ht="45">
      <c r="A16" s="7" t="s">
        <v>30</v>
      </c>
      <c r="B16" s="30" t="s">
        <v>100</v>
      </c>
      <c r="C16" s="35">
        <v>0</v>
      </c>
      <c r="D16" s="34">
        <v>1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</row>
    <row r="17" spans="1:11" ht="15">
      <c r="A17" s="7" t="s">
        <v>39</v>
      </c>
      <c r="B17" s="33" t="s">
        <v>105</v>
      </c>
      <c r="C17" s="35">
        <v>0</v>
      </c>
      <c r="D17" s="34">
        <v>0</v>
      </c>
      <c r="E17" s="34">
        <v>1</v>
      </c>
      <c r="F17" s="34">
        <v>0</v>
      </c>
      <c r="G17" s="34">
        <v>0</v>
      </c>
      <c r="H17" s="34">
        <v>0</v>
      </c>
      <c r="I17" s="34">
        <v>0</v>
      </c>
      <c r="J17" s="23">
        <v>0</v>
      </c>
      <c r="K17" s="34">
        <v>0</v>
      </c>
    </row>
    <row r="18" spans="1:11" ht="30">
      <c r="A18" s="7" t="s">
        <v>40</v>
      </c>
      <c r="B18" s="30" t="s">
        <v>97</v>
      </c>
      <c r="C18" s="36">
        <v>0</v>
      </c>
      <c r="D18" s="37">
        <v>1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</row>
    <row r="19" spans="1:11" ht="30">
      <c r="A19" s="7" t="s">
        <v>41</v>
      </c>
      <c r="B19" s="31" t="s">
        <v>64</v>
      </c>
      <c r="C19" s="34">
        <v>0</v>
      </c>
      <c r="D19" s="34">
        <v>0</v>
      </c>
      <c r="E19" s="34">
        <v>2</v>
      </c>
      <c r="F19" s="34">
        <v>0</v>
      </c>
      <c r="G19" s="34">
        <v>0</v>
      </c>
      <c r="H19" s="34">
        <v>0</v>
      </c>
      <c r="I19" s="34">
        <v>0</v>
      </c>
      <c r="J19" s="23">
        <v>0</v>
      </c>
      <c r="K19" s="34">
        <v>0</v>
      </c>
    </row>
    <row r="20" spans="1:11" ht="15">
      <c r="A20" s="7" t="s">
        <v>49</v>
      </c>
      <c r="B20" s="30" t="s">
        <v>45</v>
      </c>
      <c r="C20" s="34">
        <v>0</v>
      </c>
      <c r="D20" s="34">
        <v>1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</row>
    <row r="21" spans="1:11" ht="30">
      <c r="A21" s="7" t="s">
        <v>53</v>
      </c>
      <c r="B21" s="15" t="s">
        <v>46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4">
        <v>0</v>
      </c>
      <c r="I21" s="34">
        <v>0</v>
      </c>
      <c r="J21" s="34">
        <v>1</v>
      </c>
      <c r="K21" s="34">
        <v>0</v>
      </c>
    </row>
    <row r="22" spans="1:11" ht="30">
      <c r="A22" s="7" t="s">
        <v>54</v>
      </c>
      <c r="B22" s="32" t="s">
        <v>102</v>
      </c>
      <c r="C22" s="34">
        <v>0</v>
      </c>
      <c r="D22" s="34">
        <v>0</v>
      </c>
      <c r="E22" s="34">
        <v>1</v>
      </c>
      <c r="F22" s="34">
        <v>0</v>
      </c>
      <c r="G22" s="34">
        <v>0</v>
      </c>
      <c r="H22" s="34">
        <v>0</v>
      </c>
      <c r="I22" s="34">
        <v>0</v>
      </c>
      <c r="J22" s="23">
        <v>0</v>
      </c>
      <c r="K22" s="34">
        <v>0</v>
      </c>
    </row>
    <row r="23" spans="1:11" ht="15">
      <c r="A23" s="7" t="s">
        <v>55</v>
      </c>
      <c r="B23" s="33" t="s">
        <v>104</v>
      </c>
      <c r="C23" s="34">
        <v>0</v>
      </c>
      <c r="D23" s="34">
        <v>0</v>
      </c>
      <c r="E23" s="34">
        <v>1</v>
      </c>
      <c r="F23" s="34">
        <v>0</v>
      </c>
      <c r="G23" s="34">
        <v>0</v>
      </c>
      <c r="H23" s="34">
        <v>0</v>
      </c>
      <c r="I23" s="34">
        <v>0</v>
      </c>
      <c r="J23" s="23">
        <v>0</v>
      </c>
      <c r="K23" s="34">
        <v>0</v>
      </c>
    </row>
    <row r="24" spans="1:11" ht="30">
      <c r="A24" s="7" t="s">
        <v>56</v>
      </c>
      <c r="B24" s="31" t="s">
        <v>101</v>
      </c>
      <c r="C24" s="34">
        <v>0</v>
      </c>
      <c r="D24" s="34">
        <v>0</v>
      </c>
      <c r="E24" s="34">
        <v>1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</row>
    <row r="25" spans="1:11" ht="15">
      <c r="A25" s="7" t="s">
        <v>57</v>
      </c>
      <c r="B25" s="39" t="s">
        <v>114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1</v>
      </c>
    </row>
    <row r="26" spans="1:11" ht="30">
      <c r="A26" s="7" t="s">
        <v>58</v>
      </c>
      <c r="B26" s="39" t="s">
        <v>115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1</v>
      </c>
    </row>
    <row r="27" spans="1:11" ht="45">
      <c r="A27" s="7" t="s">
        <v>78</v>
      </c>
      <c r="B27" s="39" t="s">
        <v>116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1</v>
      </c>
    </row>
    <row r="28" spans="1:11" ht="30">
      <c r="A28" s="7" t="s">
        <v>79</v>
      </c>
      <c r="B28" s="39" t="s">
        <v>117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1</v>
      </c>
    </row>
    <row r="29" spans="1:11" ht="30">
      <c r="A29" s="7" t="s">
        <v>80</v>
      </c>
      <c r="B29" s="39" t="s">
        <v>118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1</v>
      </c>
    </row>
    <row r="30" spans="1:11" ht="30">
      <c r="A30" s="7" t="s">
        <v>81</v>
      </c>
      <c r="B30" s="39" t="s">
        <v>119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1</v>
      </c>
    </row>
    <row r="31" spans="1:11" ht="60">
      <c r="A31" s="7" t="s">
        <v>108</v>
      </c>
      <c r="B31" s="39" t="s">
        <v>120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1</v>
      </c>
    </row>
    <row r="32" spans="1:11" ht="30">
      <c r="A32" s="7" t="s">
        <v>109</v>
      </c>
      <c r="B32" s="39" t="s">
        <v>121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1</v>
      </c>
    </row>
    <row r="33" spans="1:11" ht="30">
      <c r="A33" s="7" t="s">
        <v>110</v>
      </c>
      <c r="B33" s="39" t="s">
        <v>122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1</v>
      </c>
    </row>
    <row r="34" spans="1:11" ht="45">
      <c r="A34" s="7" t="s">
        <v>111</v>
      </c>
      <c r="B34" s="39" t="s">
        <v>123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1</v>
      </c>
    </row>
    <row r="35" spans="1:11" ht="30">
      <c r="A35" s="7" t="s">
        <v>112</v>
      </c>
      <c r="B35" s="39" t="s">
        <v>124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1</v>
      </c>
    </row>
    <row r="36" spans="1:11" ht="30">
      <c r="A36" s="7" t="s">
        <v>113</v>
      </c>
      <c r="B36" s="39" t="s">
        <v>125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1</v>
      </c>
    </row>
    <row r="37" spans="1:11" ht="15">
      <c r="A37" s="105" t="s">
        <v>50</v>
      </c>
      <c r="B37" s="106"/>
      <c r="C37" s="38">
        <f aca="true" t="shared" si="0" ref="C37:K37">SUM(C6:C36)</f>
        <v>1</v>
      </c>
      <c r="D37" s="38">
        <f t="shared" si="0"/>
        <v>7</v>
      </c>
      <c r="E37" s="38">
        <f t="shared" si="0"/>
        <v>9</v>
      </c>
      <c r="F37" s="38">
        <f t="shared" si="0"/>
        <v>0</v>
      </c>
      <c r="G37" s="38">
        <f t="shared" si="0"/>
        <v>1</v>
      </c>
      <c r="H37" s="38">
        <f t="shared" si="0"/>
        <v>2</v>
      </c>
      <c r="I37" s="38">
        <f t="shared" si="0"/>
        <v>1</v>
      </c>
      <c r="J37" s="38">
        <f t="shared" si="0"/>
        <v>2</v>
      </c>
      <c r="K37" s="38">
        <f t="shared" si="0"/>
        <v>12</v>
      </c>
    </row>
    <row r="38" spans="10:12" ht="15">
      <c r="J38" s="26"/>
      <c r="K38" s="27"/>
      <c r="L38" s="26"/>
    </row>
    <row r="39" spans="1:3" ht="15">
      <c r="A39" s="107" t="s">
        <v>51</v>
      </c>
      <c r="B39" s="107"/>
      <c r="C39" s="107"/>
    </row>
  </sheetData>
  <sheetProtection/>
  <mergeCells count="11">
    <mergeCell ref="A1:K1"/>
    <mergeCell ref="C5:K5"/>
    <mergeCell ref="A37:B37"/>
    <mergeCell ref="A39:C39"/>
    <mergeCell ref="C2:K2"/>
    <mergeCell ref="C3:F3"/>
    <mergeCell ref="H3:J3"/>
    <mergeCell ref="B2:B4"/>
    <mergeCell ref="A2:A4"/>
    <mergeCell ref="G3:G4"/>
    <mergeCell ref="K3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9">
      <selection activeCell="B21" sqref="B21"/>
    </sheetView>
  </sheetViews>
  <sheetFormatPr defaultColWidth="9.140625" defaultRowHeight="15"/>
  <cols>
    <col min="1" max="1" width="13.7109375" style="0" customWidth="1"/>
    <col min="2" max="2" width="20.57421875" style="0" customWidth="1"/>
    <col min="3" max="3" width="17.140625" style="0" customWidth="1"/>
    <col min="4" max="4" width="19.00390625" style="0" customWidth="1"/>
    <col min="14" max="14" width="13.00390625" style="0" customWidth="1"/>
  </cols>
  <sheetData>
    <row r="1" spans="1:14" ht="84" customHeight="1">
      <c r="A1" s="96" t="s">
        <v>126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>
      <c r="A2" s="111" t="s">
        <v>0</v>
      </c>
      <c r="B2" s="108" t="s">
        <v>1</v>
      </c>
      <c r="C2" s="101" t="s">
        <v>2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5">
      <c r="A3" s="112"/>
      <c r="B3" s="109"/>
      <c r="C3" s="102" t="s">
        <v>96</v>
      </c>
      <c r="D3" s="103"/>
      <c r="E3" s="103"/>
      <c r="F3" s="103"/>
      <c r="G3" s="103"/>
      <c r="H3" s="104"/>
      <c r="I3" s="41"/>
      <c r="J3" s="108" t="s">
        <v>87</v>
      </c>
      <c r="K3" s="102" t="s">
        <v>7</v>
      </c>
      <c r="L3" s="103"/>
      <c r="M3" s="104"/>
      <c r="N3" s="108" t="s">
        <v>107</v>
      </c>
    </row>
    <row r="4" spans="1:14" ht="175.5">
      <c r="A4" s="113"/>
      <c r="B4" s="109"/>
      <c r="C4" s="42" t="s">
        <v>3</v>
      </c>
      <c r="D4" s="42" t="s">
        <v>4</v>
      </c>
      <c r="E4" s="42" t="s">
        <v>5</v>
      </c>
      <c r="F4" s="42" t="s">
        <v>18</v>
      </c>
      <c r="G4" s="42" t="s">
        <v>141</v>
      </c>
      <c r="H4" s="42" t="s">
        <v>142</v>
      </c>
      <c r="I4" s="40" t="s">
        <v>143</v>
      </c>
      <c r="J4" s="109"/>
      <c r="K4" s="42" t="s">
        <v>90</v>
      </c>
      <c r="L4" s="42" t="s">
        <v>91</v>
      </c>
      <c r="M4" s="42" t="s">
        <v>92</v>
      </c>
      <c r="N4" s="109"/>
    </row>
    <row r="5" spans="1:14" ht="75">
      <c r="A5" t="s">
        <v>10</v>
      </c>
      <c r="B5" s="43" t="s">
        <v>127</v>
      </c>
      <c r="C5" s="44">
        <v>0</v>
      </c>
      <c r="D5" s="44">
        <v>1</v>
      </c>
      <c r="E5" s="44">
        <v>0</v>
      </c>
      <c r="F5" s="44">
        <v>0</v>
      </c>
      <c r="G5" s="44">
        <v>0</v>
      </c>
      <c r="H5" s="44">
        <v>0</v>
      </c>
      <c r="I5" s="44">
        <v>0</v>
      </c>
      <c r="J5" s="44">
        <v>0</v>
      </c>
      <c r="K5" s="44">
        <v>0</v>
      </c>
      <c r="L5" s="44">
        <v>0</v>
      </c>
      <c r="M5" s="44">
        <v>0</v>
      </c>
      <c r="N5" s="44">
        <v>0</v>
      </c>
    </row>
    <row r="6" spans="1:14" ht="30">
      <c r="A6" t="s">
        <v>11</v>
      </c>
      <c r="B6" s="43" t="s">
        <v>64</v>
      </c>
      <c r="C6" s="44">
        <v>0</v>
      </c>
      <c r="D6" s="44">
        <v>1</v>
      </c>
      <c r="E6" s="44">
        <v>2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</row>
    <row r="7" spans="1:14" ht="75">
      <c r="A7" t="s">
        <v>12</v>
      </c>
      <c r="B7" s="43" t="s">
        <v>128</v>
      </c>
      <c r="C7" s="44">
        <v>0</v>
      </c>
      <c r="D7" s="44">
        <v>1</v>
      </c>
      <c r="E7" s="44">
        <v>0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</row>
    <row r="8" spans="1:14" ht="60">
      <c r="A8" t="s">
        <v>13</v>
      </c>
      <c r="B8" s="43" t="s">
        <v>129</v>
      </c>
      <c r="C8" s="44">
        <v>0</v>
      </c>
      <c r="D8" s="44">
        <v>1</v>
      </c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</row>
    <row r="9" spans="1:14" ht="75">
      <c r="A9">
        <v>5</v>
      </c>
      <c r="B9" s="43" t="s">
        <v>130</v>
      </c>
      <c r="C9" s="44">
        <v>0</v>
      </c>
      <c r="D9" s="44">
        <v>1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</row>
    <row r="10" spans="2:14" ht="60">
      <c r="B10" s="43" t="s">
        <v>131</v>
      </c>
      <c r="C10" s="44">
        <v>0</v>
      </c>
      <c r="D10" s="44">
        <v>1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</row>
    <row r="11" spans="2:14" ht="45">
      <c r="B11" s="43" t="s">
        <v>132</v>
      </c>
      <c r="C11" s="44">
        <v>0</v>
      </c>
      <c r="D11" s="44">
        <v>1</v>
      </c>
      <c r="E11" s="44">
        <v>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</row>
    <row r="12" spans="2:14" ht="30">
      <c r="B12" s="43" t="s">
        <v>133</v>
      </c>
      <c r="C12" s="44">
        <v>0</v>
      </c>
      <c r="D12" s="44">
        <v>0</v>
      </c>
      <c r="E12" s="44">
        <v>3</v>
      </c>
      <c r="F12" s="44">
        <v>0</v>
      </c>
      <c r="G12" s="44">
        <v>0</v>
      </c>
      <c r="H12" s="44">
        <v>1</v>
      </c>
      <c r="I12" s="44">
        <v>0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</row>
    <row r="13" spans="2:14" ht="45">
      <c r="B13" s="43" t="s">
        <v>134</v>
      </c>
      <c r="C13" s="44">
        <v>0</v>
      </c>
      <c r="D13" s="44">
        <v>0</v>
      </c>
      <c r="E13" s="44">
        <v>2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0</v>
      </c>
      <c r="L13" s="44">
        <v>0</v>
      </c>
      <c r="M13" s="44">
        <v>0</v>
      </c>
      <c r="N13" s="44">
        <v>0</v>
      </c>
    </row>
    <row r="14" spans="2:14" ht="15">
      <c r="B14" s="43" t="s">
        <v>135</v>
      </c>
      <c r="C14" s="44">
        <v>0</v>
      </c>
      <c r="D14" s="44">
        <v>0</v>
      </c>
      <c r="E14" s="44">
        <v>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</row>
    <row r="15" spans="2:14" ht="30">
      <c r="B15" s="43" t="s">
        <v>136</v>
      </c>
      <c r="C15" s="44">
        <v>0</v>
      </c>
      <c r="D15" s="44">
        <v>0</v>
      </c>
      <c r="E15" s="44">
        <v>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</row>
    <row r="16" spans="2:14" ht="60">
      <c r="B16" s="43" t="s">
        <v>137</v>
      </c>
      <c r="C16" s="44">
        <v>0</v>
      </c>
      <c r="D16" s="44">
        <v>0</v>
      </c>
      <c r="E16" s="44">
        <v>0</v>
      </c>
      <c r="F16" s="44">
        <v>1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</row>
    <row r="17" spans="2:14" ht="75">
      <c r="B17" s="43" t="s">
        <v>138</v>
      </c>
      <c r="C17" s="44">
        <v>0</v>
      </c>
      <c r="D17" s="44">
        <v>0</v>
      </c>
      <c r="E17" s="44">
        <v>0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</row>
    <row r="18" spans="2:14" ht="45">
      <c r="B18" s="43" t="s">
        <v>139</v>
      </c>
      <c r="C18" s="44">
        <v>0</v>
      </c>
      <c r="D18" s="44">
        <v>0</v>
      </c>
      <c r="E18" s="44">
        <v>0</v>
      </c>
      <c r="F18" s="44">
        <v>0</v>
      </c>
      <c r="G18" s="44">
        <v>1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</row>
    <row r="19" spans="2:14" ht="30">
      <c r="B19" s="43" t="s">
        <v>140</v>
      </c>
      <c r="C19" s="44">
        <v>0</v>
      </c>
      <c r="D19" s="44">
        <v>0</v>
      </c>
      <c r="E19" s="44">
        <v>0</v>
      </c>
      <c r="F19" s="44">
        <v>0</v>
      </c>
      <c r="G19" s="44">
        <v>0</v>
      </c>
      <c r="H19" s="44">
        <v>1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</row>
    <row r="20" spans="2:14" ht="30">
      <c r="B20" s="43" t="s">
        <v>62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4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</row>
  </sheetData>
  <sheetProtection/>
  <mergeCells count="8">
    <mergeCell ref="A1:N1"/>
    <mergeCell ref="A2:A4"/>
    <mergeCell ref="B2:B4"/>
    <mergeCell ref="C2:N2"/>
    <mergeCell ref="C3:H3"/>
    <mergeCell ref="J3:J4"/>
    <mergeCell ref="K3:M3"/>
    <mergeCell ref="N3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zoomScalePageLayoutView="0" workbookViewId="0" topLeftCell="A19">
      <selection activeCell="A34" sqref="A34:C35"/>
    </sheetView>
  </sheetViews>
  <sheetFormatPr defaultColWidth="9.140625" defaultRowHeight="15"/>
  <cols>
    <col min="2" max="2" width="28.7109375" style="0" customWidth="1"/>
    <col min="15" max="15" width="12.421875" style="0" customWidth="1"/>
  </cols>
  <sheetData>
    <row r="1" spans="1:15" ht="115.5" customHeight="1">
      <c r="A1" s="96" t="s">
        <v>145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15">
      <c r="A2" s="117" t="s">
        <v>0</v>
      </c>
      <c r="B2" s="120" t="s">
        <v>1</v>
      </c>
      <c r="C2" s="123" t="s">
        <v>2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">
      <c r="A3" s="118"/>
      <c r="B3" s="121"/>
      <c r="C3" s="114" t="s">
        <v>96</v>
      </c>
      <c r="D3" s="115"/>
      <c r="E3" s="115"/>
      <c r="F3" s="115"/>
      <c r="G3" s="115"/>
      <c r="H3" s="115"/>
      <c r="I3" s="116"/>
      <c r="J3" s="120" t="s">
        <v>87</v>
      </c>
      <c r="K3" s="114" t="s">
        <v>7</v>
      </c>
      <c r="L3" s="115"/>
      <c r="M3" s="116"/>
      <c r="N3" s="62"/>
      <c r="O3" s="120" t="s">
        <v>107</v>
      </c>
    </row>
    <row r="4" spans="1:15" ht="154.5">
      <c r="A4" s="119"/>
      <c r="B4" s="122"/>
      <c r="C4" s="63" t="s">
        <v>3</v>
      </c>
      <c r="D4" s="63" t="s">
        <v>4</v>
      </c>
      <c r="E4" s="63" t="s">
        <v>5</v>
      </c>
      <c r="F4" s="63" t="s">
        <v>18</v>
      </c>
      <c r="G4" s="64" t="s">
        <v>144</v>
      </c>
      <c r="H4" s="64" t="s">
        <v>146</v>
      </c>
      <c r="I4" s="64" t="s">
        <v>147</v>
      </c>
      <c r="J4" s="122"/>
      <c r="K4" s="63" t="s">
        <v>90</v>
      </c>
      <c r="L4" s="63" t="s">
        <v>91</v>
      </c>
      <c r="M4" s="63" t="s">
        <v>92</v>
      </c>
      <c r="N4" s="64" t="s">
        <v>168</v>
      </c>
      <c r="O4" s="122"/>
    </row>
    <row r="5" spans="1:15" ht="15">
      <c r="A5" s="65"/>
      <c r="B5" s="66"/>
      <c r="C5" s="114" t="s">
        <v>9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6"/>
    </row>
    <row r="6" spans="1:15" ht="27.75" customHeight="1">
      <c r="A6" s="45" t="s">
        <v>10</v>
      </c>
      <c r="B6" s="46" t="s">
        <v>148</v>
      </c>
      <c r="C6" s="38">
        <v>0</v>
      </c>
      <c r="D6" s="38">
        <v>0</v>
      </c>
      <c r="E6" s="38">
        <v>0</v>
      </c>
      <c r="F6" s="38">
        <v>0</v>
      </c>
      <c r="G6" s="38">
        <v>0</v>
      </c>
      <c r="H6" s="38">
        <v>0</v>
      </c>
      <c r="I6" s="38">
        <v>0</v>
      </c>
      <c r="J6" s="38">
        <v>0</v>
      </c>
      <c r="K6" s="38">
        <v>0</v>
      </c>
      <c r="L6" s="38">
        <v>0</v>
      </c>
      <c r="M6" s="38">
        <v>0</v>
      </c>
      <c r="N6" s="38">
        <v>0</v>
      </c>
      <c r="O6" s="45">
        <v>1</v>
      </c>
    </row>
    <row r="7" spans="1:15" ht="48.75" customHeight="1">
      <c r="A7" s="45" t="s">
        <v>11</v>
      </c>
      <c r="B7" s="47" t="s">
        <v>149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45">
        <v>1</v>
      </c>
    </row>
    <row r="8" spans="1:15" ht="52.5" customHeight="1">
      <c r="A8" s="45" t="s">
        <v>12</v>
      </c>
      <c r="B8" s="48" t="s">
        <v>150</v>
      </c>
      <c r="C8" s="49">
        <v>0</v>
      </c>
      <c r="D8" s="38">
        <v>0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</v>
      </c>
      <c r="L8" s="38">
        <v>0</v>
      </c>
      <c r="M8" s="50">
        <v>0</v>
      </c>
      <c r="N8" s="38">
        <v>0</v>
      </c>
      <c r="O8" s="45">
        <v>0</v>
      </c>
    </row>
    <row r="9" spans="1:15" ht="41.25" customHeight="1">
      <c r="A9" s="45" t="s">
        <v>13</v>
      </c>
      <c r="B9" s="51" t="s">
        <v>151</v>
      </c>
      <c r="C9" s="49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</v>
      </c>
      <c r="L9" s="38">
        <v>0</v>
      </c>
      <c r="M9" s="38">
        <v>0</v>
      </c>
      <c r="N9" s="38">
        <v>2</v>
      </c>
      <c r="O9" s="45">
        <v>0</v>
      </c>
    </row>
    <row r="10" spans="1:15" ht="39.75" customHeight="1">
      <c r="A10" s="45" t="s">
        <v>14</v>
      </c>
      <c r="B10" s="52" t="s">
        <v>152</v>
      </c>
      <c r="C10" s="49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1</v>
      </c>
      <c r="O10" s="45">
        <v>0</v>
      </c>
    </row>
    <row r="11" spans="1:15" ht="51.75" customHeight="1">
      <c r="A11" s="45" t="s">
        <v>25</v>
      </c>
      <c r="B11" s="48" t="s">
        <v>169</v>
      </c>
      <c r="C11" s="49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50">
        <v>1</v>
      </c>
      <c r="N11" s="38">
        <v>0</v>
      </c>
      <c r="O11" s="45">
        <v>0</v>
      </c>
    </row>
    <row r="12" spans="1:15" ht="30">
      <c r="A12" s="45" t="s">
        <v>26</v>
      </c>
      <c r="B12" s="53" t="s">
        <v>153</v>
      </c>
      <c r="C12" s="49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1</v>
      </c>
      <c r="N12" s="38">
        <v>0</v>
      </c>
      <c r="O12" s="45">
        <v>0</v>
      </c>
    </row>
    <row r="13" spans="1:15" ht="42" customHeight="1">
      <c r="A13" s="45" t="s">
        <v>27</v>
      </c>
      <c r="B13" s="51" t="s">
        <v>170</v>
      </c>
      <c r="C13" s="49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1</v>
      </c>
      <c r="N13" s="38">
        <v>0</v>
      </c>
      <c r="O13" s="45">
        <v>0</v>
      </c>
    </row>
    <row r="14" spans="1:15" ht="36" customHeight="1">
      <c r="A14" s="45" t="s">
        <v>28</v>
      </c>
      <c r="B14" s="52" t="s">
        <v>62</v>
      </c>
      <c r="C14" s="49">
        <v>0</v>
      </c>
      <c r="D14" s="38">
        <v>1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1</v>
      </c>
      <c r="K14" s="38">
        <v>0</v>
      </c>
      <c r="L14" s="38">
        <v>0</v>
      </c>
      <c r="M14" s="38">
        <v>0</v>
      </c>
      <c r="N14" s="38">
        <v>0</v>
      </c>
      <c r="O14" s="45">
        <v>0</v>
      </c>
    </row>
    <row r="15" spans="1:15" ht="46.5" customHeight="1">
      <c r="A15" s="45" t="s">
        <v>29</v>
      </c>
      <c r="B15" s="51" t="s">
        <v>154</v>
      </c>
      <c r="C15" s="49">
        <v>0</v>
      </c>
      <c r="D15" s="38">
        <v>0</v>
      </c>
      <c r="E15" s="38">
        <v>1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45">
        <v>0</v>
      </c>
    </row>
    <row r="16" spans="1:15" ht="42.75" customHeight="1">
      <c r="A16" s="45" t="s">
        <v>30</v>
      </c>
      <c r="B16" s="51" t="s">
        <v>155</v>
      </c>
      <c r="C16" s="49">
        <v>0</v>
      </c>
      <c r="D16" s="38">
        <v>0</v>
      </c>
      <c r="E16" s="38"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45">
        <v>0</v>
      </c>
    </row>
    <row r="17" spans="1:15" ht="36.75" customHeight="1">
      <c r="A17" s="45" t="s">
        <v>39</v>
      </c>
      <c r="B17" s="54" t="s">
        <v>64</v>
      </c>
      <c r="C17" s="49">
        <v>0</v>
      </c>
      <c r="D17" s="38">
        <v>1</v>
      </c>
      <c r="E17" s="38">
        <v>1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50">
        <v>0</v>
      </c>
      <c r="N17" s="38">
        <v>0</v>
      </c>
      <c r="O17" s="45">
        <v>0</v>
      </c>
    </row>
    <row r="18" spans="1:15" ht="30.75" customHeight="1">
      <c r="A18" s="45" t="s">
        <v>40</v>
      </c>
      <c r="B18" s="51" t="s">
        <v>156</v>
      </c>
      <c r="C18" s="55">
        <v>0</v>
      </c>
      <c r="D18" s="56">
        <v>0</v>
      </c>
      <c r="E18" s="56">
        <v>1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45">
        <v>0</v>
      </c>
    </row>
    <row r="19" spans="1:15" ht="63" customHeight="1">
      <c r="A19" s="45" t="s">
        <v>41</v>
      </c>
      <c r="B19" s="57" t="s">
        <v>157</v>
      </c>
      <c r="C19" s="38">
        <v>0</v>
      </c>
      <c r="D19" s="38">
        <v>0</v>
      </c>
      <c r="E19" s="38">
        <v>1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50">
        <v>0</v>
      </c>
      <c r="N19" s="38">
        <v>0</v>
      </c>
      <c r="O19" s="45">
        <v>0</v>
      </c>
    </row>
    <row r="20" spans="1:15" ht="37.5" customHeight="1">
      <c r="A20" s="45" t="s">
        <v>49</v>
      </c>
      <c r="B20" s="51" t="s">
        <v>158</v>
      </c>
      <c r="C20" s="38">
        <v>0</v>
      </c>
      <c r="D20" s="38">
        <v>0</v>
      </c>
      <c r="E20" s="38">
        <v>1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45">
        <v>0</v>
      </c>
    </row>
    <row r="21" spans="1:15" ht="15">
      <c r="A21" s="45" t="s">
        <v>53</v>
      </c>
      <c r="B21" s="53" t="s">
        <v>135</v>
      </c>
      <c r="C21" s="38">
        <v>0</v>
      </c>
      <c r="D21" s="38">
        <v>1</v>
      </c>
      <c r="E21" s="38">
        <v>0</v>
      </c>
      <c r="F21" s="38">
        <v>0</v>
      </c>
      <c r="G21" s="38">
        <v>0</v>
      </c>
      <c r="H21" s="38">
        <v>0</v>
      </c>
      <c r="I21" s="38">
        <v>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45">
        <v>0</v>
      </c>
    </row>
    <row r="22" spans="1:15" ht="45">
      <c r="A22" s="45" t="s">
        <v>54</v>
      </c>
      <c r="B22" s="48" t="s">
        <v>159</v>
      </c>
      <c r="C22" s="38">
        <v>0</v>
      </c>
      <c r="D22" s="38">
        <v>1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50">
        <v>0</v>
      </c>
      <c r="N22" s="38">
        <v>0</v>
      </c>
      <c r="O22" s="45">
        <v>0</v>
      </c>
    </row>
    <row r="23" spans="1:15" ht="60" customHeight="1">
      <c r="A23" s="45" t="s">
        <v>55</v>
      </c>
      <c r="B23" s="54" t="s">
        <v>160</v>
      </c>
      <c r="C23" s="38">
        <v>0</v>
      </c>
      <c r="D23" s="38">
        <v>1</v>
      </c>
      <c r="E23" s="38">
        <v>0</v>
      </c>
      <c r="F23" s="38">
        <v>0</v>
      </c>
      <c r="G23" s="38">
        <v>0</v>
      </c>
      <c r="H23" s="38">
        <v>1</v>
      </c>
      <c r="I23" s="38">
        <v>0</v>
      </c>
      <c r="J23" s="38">
        <v>0</v>
      </c>
      <c r="K23" s="38">
        <v>0</v>
      </c>
      <c r="L23" s="38">
        <v>0</v>
      </c>
      <c r="M23" s="50">
        <v>0</v>
      </c>
      <c r="N23" s="38">
        <v>0</v>
      </c>
      <c r="O23" s="45">
        <v>0</v>
      </c>
    </row>
    <row r="24" spans="1:15" ht="30">
      <c r="A24" s="45" t="s">
        <v>56</v>
      </c>
      <c r="B24" s="57" t="s">
        <v>161</v>
      </c>
      <c r="C24" s="38">
        <v>0</v>
      </c>
      <c r="D24" s="38">
        <v>1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45">
        <v>0</v>
      </c>
    </row>
    <row r="25" spans="1:15" ht="30">
      <c r="A25" s="45" t="s">
        <v>57</v>
      </c>
      <c r="B25" s="58" t="s">
        <v>162</v>
      </c>
      <c r="C25" s="38">
        <v>0</v>
      </c>
      <c r="D25" s="38">
        <v>1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45">
        <v>0</v>
      </c>
    </row>
    <row r="26" spans="1:15" ht="30">
      <c r="A26" s="45" t="s">
        <v>58</v>
      </c>
      <c r="B26" s="58" t="s">
        <v>163</v>
      </c>
      <c r="C26" s="38">
        <v>0</v>
      </c>
      <c r="D26" s="38">
        <v>1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45">
        <v>0</v>
      </c>
    </row>
    <row r="27" spans="1:15" ht="30">
      <c r="A27" s="45" t="s">
        <v>78</v>
      </c>
      <c r="B27" s="58" t="s">
        <v>164</v>
      </c>
      <c r="C27" s="38">
        <v>0</v>
      </c>
      <c r="D27" s="38">
        <v>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45">
        <v>0</v>
      </c>
    </row>
    <row r="28" spans="1:15" ht="30">
      <c r="A28" s="45" t="s">
        <v>79</v>
      </c>
      <c r="B28" s="58" t="s">
        <v>19</v>
      </c>
      <c r="C28" s="38">
        <v>0</v>
      </c>
      <c r="D28" s="38">
        <v>1</v>
      </c>
      <c r="E28" s="38">
        <v>0</v>
      </c>
      <c r="F28" s="38">
        <v>0</v>
      </c>
      <c r="G28" s="38">
        <v>0</v>
      </c>
      <c r="H28" s="38">
        <v>0</v>
      </c>
      <c r="I28" s="38">
        <v>1</v>
      </c>
      <c r="J28" s="38">
        <v>0</v>
      </c>
      <c r="K28" s="38">
        <v>0</v>
      </c>
      <c r="L28" s="38">
        <v>0</v>
      </c>
      <c r="M28" s="38">
        <v>0</v>
      </c>
      <c r="N28" s="38">
        <v>0</v>
      </c>
      <c r="O28" s="45">
        <v>0</v>
      </c>
    </row>
    <row r="29" spans="1:15" ht="30">
      <c r="A29" s="45" t="s">
        <v>80</v>
      </c>
      <c r="B29" s="58" t="s">
        <v>165</v>
      </c>
      <c r="C29" s="38">
        <v>0</v>
      </c>
      <c r="D29" s="38">
        <v>0</v>
      </c>
      <c r="E29" s="38">
        <v>0</v>
      </c>
      <c r="F29" s="38">
        <v>0</v>
      </c>
      <c r="G29" s="38">
        <v>1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45">
        <v>0</v>
      </c>
    </row>
    <row r="30" spans="1:15" ht="60">
      <c r="A30" s="45" t="s">
        <v>81</v>
      </c>
      <c r="B30" s="58" t="s">
        <v>166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1</v>
      </c>
      <c r="I30" s="38">
        <v>0</v>
      </c>
      <c r="J30" s="38">
        <v>0</v>
      </c>
      <c r="K30" s="38">
        <v>0</v>
      </c>
      <c r="L30" s="38">
        <v>0</v>
      </c>
      <c r="M30" s="38">
        <v>0</v>
      </c>
      <c r="N30" s="38">
        <v>0</v>
      </c>
      <c r="O30" s="45">
        <v>0</v>
      </c>
    </row>
    <row r="31" spans="1:15" ht="30">
      <c r="A31" s="45" t="s">
        <v>108</v>
      </c>
      <c r="B31" s="58" t="s">
        <v>167</v>
      </c>
      <c r="C31" s="38">
        <v>0</v>
      </c>
      <c r="D31" s="38">
        <v>0</v>
      </c>
      <c r="E31" s="38">
        <v>0</v>
      </c>
      <c r="F31" s="38">
        <v>0</v>
      </c>
      <c r="G31" s="38">
        <v>0</v>
      </c>
      <c r="H31" s="38">
        <v>1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45">
        <v>0</v>
      </c>
    </row>
    <row r="32" spans="1:15" ht="15">
      <c r="A32" s="105" t="s">
        <v>50</v>
      </c>
      <c r="B32" s="106"/>
      <c r="C32" s="38">
        <f aca="true" t="shared" si="0" ref="C32:O32">SUM(C6:C31)</f>
        <v>0</v>
      </c>
      <c r="D32" s="38">
        <f t="shared" si="0"/>
        <v>10</v>
      </c>
      <c r="E32" s="38">
        <f t="shared" si="0"/>
        <v>6</v>
      </c>
      <c r="F32" s="38">
        <f t="shared" si="0"/>
        <v>0</v>
      </c>
      <c r="G32" s="38">
        <f t="shared" si="0"/>
        <v>1</v>
      </c>
      <c r="H32" s="38">
        <f t="shared" si="0"/>
        <v>3</v>
      </c>
      <c r="I32" s="38">
        <f t="shared" si="0"/>
        <v>1</v>
      </c>
      <c r="J32" s="38">
        <f t="shared" si="0"/>
        <v>1</v>
      </c>
      <c r="K32" s="38">
        <f t="shared" si="0"/>
        <v>1</v>
      </c>
      <c r="L32" s="38">
        <f t="shared" si="0"/>
        <v>0</v>
      </c>
      <c r="M32" s="38">
        <f t="shared" si="0"/>
        <v>3</v>
      </c>
      <c r="N32" s="38">
        <f t="shared" si="0"/>
        <v>3</v>
      </c>
      <c r="O32" s="38">
        <f t="shared" si="0"/>
        <v>2</v>
      </c>
    </row>
    <row r="33" spans="1:15" ht="1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  <c r="N33" s="60"/>
      <c r="O33" s="61"/>
    </row>
    <row r="34" spans="1:3" ht="15">
      <c r="A34" s="107" t="s">
        <v>51</v>
      </c>
      <c r="B34" s="107"/>
      <c r="C34" s="107"/>
    </row>
    <row r="35" ht="15">
      <c r="B35" t="s">
        <v>171</v>
      </c>
    </row>
  </sheetData>
  <sheetProtection/>
  <mergeCells count="11">
    <mergeCell ref="C5:O5"/>
    <mergeCell ref="A32:B32"/>
    <mergeCell ref="A34:C34"/>
    <mergeCell ref="C3:I3"/>
    <mergeCell ref="A1:O1"/>
    <mergeCell ref="A2:A4"/>
    <mergeCell ref="B2:B4"/>
    <mergeCell ref="C2:O2"/>
    <mergeCell ref="J3:J4"/>
    <mergeCell ref="K3:M3"/>
    <mergeCell ref="O3:O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selection activeCell="L10" sqref="L10"/>
    </sheetView>
  </sheetViews>
  <sheetFormatPr defaultColWidth="9.140625" defaultRowHeight="15"/>
  <cols>
    <col min="2" max="2" width="21.140625" style="0" customWidth="1"/>
    <col min="14" max="14" width="13.140625" style="0" customWidth="1"/>
  </cols>
  <sheetData>
    <row r="2" spans="1:15" ht="98.25" customHeight="1">
      <c r="A2" s="124" t="s">
        <v>185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15">
      <c r="A3" s="117" t="s">
        <v>0</v>
      </c>
      <c r="B3" s="120" t="s">
        <v>1</v>
      </c>
      <c r="C3" s="123" t="s">
        <v>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5">
      <c r="A4" s="118"/>
      <c r="B4" s="121"/>
      <c r="C4" s="114" t="s">
        <v>96</v>
      </c>
      <c r="D4" s="115"/>
      <c r="E4" s="115"/>
      <c r="F4" s="115"/>
      <c r="G4" s="115"/>
      <c r="H4" s="115"/>
      <c r="I4" s="116"/>
      <c r="J4" s="120" t="s">
        <v>87</v>
      </c>
      <c r="K4" s="114" t="s">
        <v>7</v>
      </c>
      <c r="L4" s="115"/>
      <c r="M4" s="116"/>
      <c r="N4" s="74"/>
      <c r="O4" s="120" t="s">
        <v>107</v>
      </c>
    </row>
    <row r="5" spans="1:15" ht="154.5">
      <c r="A5" s="119"/>
      <c r="B5" s="122"/>
      <c r="C5" s="63" t="s">
        <v>3</v>
      </c>
      <c r="D5" s="63" t="s">
        <v>4</v>
      </c>
      <c r="E5" s="63" t="s">
        <v>5</v>
      </c>
      <c r="F5" s="63" t="s">
        <v>18</v>
      </c>
      <c r="G5" s="64" t="s">
        <v>144</v>
      </c>
      <c r="H5" s="64" t="s">
        <v>146</v>
      </c>
      <c r="I5" s="64" t="s">
        <v>147</v>
      </c>
      <c r="J5" s="122"/>
      <c r="K5" s="63" t="s">
        <v>90</v>
      </c>
      <c r="L5" s="63" t="s">
        <v>168</v>
      </c>
      <c r="M5" s="63" t="s">
        <v>92</v>
      </c>
      <c r="N5" s="70" t="s">
        <v>173</v>
      </c>
      <c r="O5" s="122"/>
    </row>
    <row r="6" spans="1:15" ht="15">
      <c r="A6" s="65"/>
      <c r="B6" s="66"/>
      <c r="C6" s="114" t="s">
        <v>9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 ht="45">
      <c r="A7" s="67" t="s">
        <v>10</v>
      </c>
      <c r="B7" s="46" t="s">
        <v>172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38">
        <v>1</v>
      </c>
      <c r="L7" s="38">
        <v>0</v>
      </c>
      <c r="M7" s="38">
        <v>0</v>
      </c>
      <c r="N7" s="38">
        <v>1</v>
      </c>
      <c r="O7" s="38">
        <v>0</v>
      </c>
    </row>
    <row r="8" spans="1:15" ht="30">
      <c r="A8" s="67" t="s">
        <v>11</v>
      </c>
      <c r="B8" s="48" t="s">
        <v>174</v>
      </c>
      <c r="C8" s="67"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1</v>
      </c>
      <c r="M8" s="67">
        <v>0</v>
      </c>
      <c r="N8" s="67">
        <v>0</v>
      </c>
      <c r="O8" s="67">
        <v>0</v>
      </c>
    </row>
    <row r="9" spans="1:15" ht="30">
      <c r="A9" s="67" t="s">
        <v>12</v>
      </c>
      <c r="B9" s="48" t="s">
        <v>175</v>
      </c>
      <c r="C9" s="67">
        <v>0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1</v>
      </c>
      <c r="N9" s="67">
        <v>0</v>
      </c>
      <c r="O9" s="67">
        <v>0</v>
      </c>
    </row>
    <row r="10" spans="1:15" ht="90">
      <c r="A10" s="67" t="s">
        <v>13</v>
      </c>
      <c r="B10" s="48" t="s">
        <v>176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1</v>
      </c>
      <c r="M10" s="67">
        <v>0</v>
      </c>
      <c r="N10" s="67">
        <v>0</v>
      </c>
      <c r="O10" s="67">
        <v>0</v>
      </c>
    </row>
    <row r="11" spans="1:15" ht="28.5" customHeight="1">
      <c r="A11" s="67" t="s">
        <v>14</v>
      </c>
      <c r="B11" s="48" t="s">
        <v>177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1</v>
      </c>
      <c r="M11" s="67">
        <v>0</v>
      </c>
      <c r="N11" s="67">
        <v>0</v>
      </c>
      <c r="O11" s="67">
        <v>0</v>
      </c>
    </row>
    <row r="12" spans="1:15" ht="15">
      <c r="A12" s="67" t="s">
        <v>25</v>
      </c>
      <c r="B12" s="76" t="s">
        <v>178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1</v>
      </c>
      <c r="M12" s="67">
        <v>0</v>
      </c>
      <c r="N12" s="67">
        <v>0</v>
      </c>
      <c r="O12" s="67">
        <v>0</v>
      </c>
    </row>
    <row r="13" spans="1:15" ht="45">
      <c r="A13" s="68" t="s">
        <v>26</v>
      </c>
      <c r="B13" s="53" t="s">
        <v>157</v>
      </c>
      <c r="C13" s="69">
        <v>0</v>
      </c>
      <c r="D13" s="67">
        <v>0</v>
      </c>
      <c r="E13" s="67">
        <v>1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</row>
    <row r="14" spans="1:15" ht="30">
      <c r="A14" s="68" t="s">
        <v>27</v>
      </c>
      <c r="B14" s="53" t="s">
        <v>179</v>
      </c>
      <c r="C14" s="69">
        <v>0</v>
      </c>
      <c r="D14" s="67">
        <v>0</v>
      </c>
      <c r="E14" s="67">
        <v>1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</row>
    <row r="15" spans="1:15" ht="30">
      <c r="A15" s="68" t="s">
        <v>28</v>
      </c>
      <c r="B15" s="52" t="s">
        <v>61</v>
      </c>
      <c r="C15" s="69">
        <v>0</v>
      </c>
      <c r="D15" s="67">
        <v>2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</row>
    <row r="16" spans="1:15" ht="45">
      <c r="A16" s="68" t="s">
        <v>29</v>
      </c>
      <c r="B16" s="52" t="s">
        <v>181</v>
      </c>
      <c r="C16" s="69">
        <v>0</v>
      </c>
      <c r="D16" s="67">
        <v>1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</row>
    <row r="17" spans="1:15" ht="89.25" customHeight="1">
      <c r="A17" s="68" t="s">
        <v>30</v>
      </c>
      <c r="B17" s="52" t="s">
        <v>182</v>
      </c>
      <c r="C17" s="69">
        <v>0</v>
      </c>
      <c r="D17" s="67">
        <v>3</v>
      </c>
      <c r="E17" s="67">
        <v>0</v>
      </c>
      <c r="F17" s="67">
        <v>0</v>
      </c>
      <c r="G17" s="67">
        <v>0</v>
      </c>
      <c r="H17" s="67">
        <v>1</v>
      </c>
      <c r="I17" s="67">
        <v>1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</row>
    <row r="18" spans="1:15" ht="45">
      <c r="A18" s="68" t="s">
        <v>39</v>
      </c>
      <c r="B18" s="52" t="s">
        <v>183</v>
      </c>
      <c r="C18" s="69">
        <v>0</v>
      </c>
      <c r="D18" s="67">
        <v>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</row>
    <row r="19" spans="1:15" ht="75">
      <c r="A19" s="68" t="s">
        <v>40</v>
      </c>
      <c r="B19" s="46" t="s">
        <v>180</v>
      </c>
      <c r="C19" s="69">
        <v>0</v>
      </c>
      <c r="D19" s="67">
        <v>0</v>
      </c>
      <c r="E19" s="67">
        <v>0</v>
      </c>
      <c r="F19" s="67">
        <v>0</v>
      </c>
      <c r="G19" s="67">
        <v>1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</row>
    <row r="20" spans="1:15" ht="30">
      <c r="A20" s="68" t="s">
        <v>41</v>
      </c>
      <c r="B20" s="75" t="s">
        <v>22</v>
      </c>
      <c r="C20" s="69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</row>
    <row r="21" spans="1:15" ht="30">
      <c r="A21" s="68" t="s">
        <v>49</v>
      </c>
      <c r="B21" s="75" t="s">
        <v>64</v>
      </c>
      <c r="C21" s="69">
        <v>0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</row>
    <row r="22" spans="1:15" ht="15">
      <c r="A22" s="95" t="s">
        <v>15</v>
      </c>
      <c r="B22" s="95"/>
      <c r="C22" s="67">
        <f aca="true" t="shared" si="0" ref="C22:O22">SUM(C7:C21)</f>
        <v>0</v>
      </c>
      <c r="D22" s="67">
        <f t="shared" si="0"/>
        <v>8</v>
      </c>
      <c r="E22" s="67">
        <f t="shared" si="0"/>
        <v>2</v>
      </c>
      <c r="F22" s="67">
        <f t="shared" si="0"/>
        <v>0</v>
      </c>
      <c r="G22" s="67">
        <f t="shared" si="0"/>
        <v>1</v>
      </c>
      <c r="H22" s="67">
        <f t="shared" si="0"/>
        <v>1</v>
      </c>
      <c r="I22" s="67">
        <f t="shared" si="0"/>
        <v>3</v>
      </c>
      <c r="J22" s="67">
        <f t="shared" si="0"/>
        <v>0</v>
      </c>
      <c r="K22" s="67">
        <f t="shared" si="0"/>
        <v>1</v>
      </c>
      <c r="L22" s="67">
        <f t="shared" si="0"/>
        <v>4</v>
      </c>
      <c r="M22" s="67">
        <f t="shared" si="0"/>
        <v>1</v>
      </c>
      <c r="N22" s="67">
        <f t="shared" si="0"/>
        <v>1</v>
      </c>
      <c r="O22" s="67">
        <f t="shared" si="0"/>
        <v>0</v>
      </c>
    </row>
    <row r="26" spans="1:3" ht="15">
      <c r="A26" s="107" t="s">
        <v>51</v>
      </c>
      <c r="B26" s="107"/>
      <c r="C26" s="107"/>
    </row>
    <row r="27" ht="15">
      <c r="B27" t="s">
        <v>184</v>
      </c>
    </row>
  </sheetData>
  <sheetProtection/>
  <mergeCells count="11">
    <mergeCell ref="C6:O6"/>
    <mergeCell ref="A22:B22"/>
    <mergeCell ref="A26:C26"/>
    <mergeCell ref="A2:O2"/>
    <mergeCell ref="A3:A5"/>
    <mergeCell ref="B3:B5"/>
    <mergeCell ref="C3:O3"/>
    <mergeCell ref="C4:I4"/>
    <mergeCell ref="J4:J5"/>
    <mergeCell ref="K4:M4"/>
    <mergeCell ref="O4:O5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5"/>
  <sheetViews>
    <sheetView zoomScalePageLayoutView="0" workbookViewId="0" topLeftCell="A1">
      <selection activeCell="A2" sqref="A2:O25"/>
    </sheetView>
  </sheetViews>
  <sheetFormatPr defaultColWidth="9.140625" defaultRowHeight="15"/>
  <cols>
    <col min="2" max="2" width="23.421875" style="0" customWidth="1"/>
  </cols>
  <sheetData>
    <row r="2" spans="1:15" ht="65.25" customHeight="1">
      <c r="A2" s="124" t="s">
        <v>197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</row>
    <row r="3" spans="1:15" ht="21.75" customHeight="1">
      <c r="A3" s="117" t="s">
        <v>0</v>
      </c>
      <c r="B3" s="120" t="s">
        <v>1</v>
      </c>
      <c r="C3" s="123" t="s">
        <v>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 ht="15">
      <c r="A4" s="118"/>
      <c r="B4" s="121"/>
      <c r="C4" s="114" t="s">
        <v>96</v>
      </c>
      <c r="D4" s="115"/>
      <c r="E4" s="115"/>
      <c r="F4" s="115"/>
      <c r="G4" s="115"/>
      <c r="H4" s="115"/>
      <c r="I4" s="116"/>
      <c r="J4" s="120" t="s">
        <v>87</v>
      </c>
      <c r="K4" s="114" t="s">
        <v>7</v>
      </c>
      <c r="L4" s="115"/>
      <c r="M4" s="116"/>
      <c r="N4" s="74"/>
      <c r="O4" s="120" t="s">
        <v>107</v>
      </c>
    </row>
    <row r="5" spans="1:15" ht="154.5">
      <c r="A5" s="119"/>
      <c r="B5" s="122"/>
      <c r="C5" s="63" t="s">
        <v>3</v>
      </c>
      <c r="D5" s="63" t="s">
        <v>4</v>
      </c>
      <c r="E5" s="63" t="s">
        <v>5</v>
      </c>
      <c r="F5" s="63" t="s">
        <v>18</v>
      </c>
      <c r="G5" s="64" t="s">
        <v>144</v>
      </c>
      <c r="H5" s="64" t="s">
        <v>146</v>
      </c>
      <c r="I5" s="64" t="s">
        <v>147</v>
      </c>
      <c r="J5" s="122"/>
      <c r="K5" s="63" t="s">
        <v>90</v>
      </c>
      <c r="L5" s="63" t="s">
        <v>168</v>
      </c>
      <c r="M5" s="63" t="s">
        <v>92</v>
      </c>
      <c r="N5" s="73" t="s">
        <v>173</v>
      </c>
      <c r="O5" s="122"/>
    </row>
    <row r="6" spans="1:15" ht="15">
      <c r="A6" s="65"/>
      <c r="B6" s="66"/>
      <c r="C6" s="114" t="s">
        <v>9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6"/>
    </row>
    <row r="7" spans="1:15" ht="30">
      <c r="A7" s="71" t="s">
        <v>10</v>
      </c>
      <c r="B7" s="9" t="s">
        <v>186</v>
      </c>
      <c r="C7" s="34">
        <v>0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</v>
      </c>
      <c r="O7" s="34">
        <v>0</v>
      </c>
    </row>
    <row r="8" spans="1:15" ht="60">
      <c r="A8" s="71" t="s">
        <v>11</v>
      </c>
      <c r="B8" s="12" t="s">
        <v>187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</row>
    <row r="9" spans="1:15" ht="30">
      <c r="A9" s="71" t="s">
        <v>12</v>
      </c>
      <c r="B9" s="12" t="s">
        <v>188</v>
      </c>
      <c r="C9" s="7">
        <v>0</v>
      </c>
      <c r="D9" s="7">
        <v>0</v>
      </c>
      <c r="E9" s="7">
        <v>0</v>
      </c>
      <c r="F9" s="7"/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0</v>
      </c>
    </row>
    <row r="10" spans="1:15" ht="60">
      <c r="A10" s="71" t="s">
        <v>13</v>
      </c>
      <c r="B10" s="12" t="s">
        <v>189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0</v>
      </c>
    </row>
    <row r="11" spans="1:15" ht="30">
      <c r="A11" s="71" t="s">
        <v>14</v>
      </c>
      <c r="B11" s="77" t="s">
        <v>140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1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</row>
    <row r="12" spans="1:15" ht="45">
      <c r="A12" s="71" t="s">
        <v>25</v>
      </c>
      <c r="B12" s="14" t="s">
        <v>194</v>
      </c>
      <c r="C12" s="7">
        <v>0</v>
      </c>
      <c r="D12" s="14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</row>
    <row r="13" spans="1:15" ht="45">
      <c r="A13" s="71" t="s">
        <v>26</v>
      </c>
      <c r="B13" s="14" t="s">
        <v>190</v>
      </c>
      <c r="C13" s="7">
        <v>0</v>
      </c>
      <c r="D13" s="14">
        <v>0</v>
      </c>
      <c r="E13" s="7">
        <v>0</v>
      </c>
      <c r="F13" s="7">
        <v>0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</row>
    <row r="14" spans="1:15" ht="45">
      <c r="A14" s="71" t="s">
        <v>27</v>
      </c>
      <c r="B14" s="14" t="s">
        <v>191</v>
      </c>
      <c r="C14" s="7">
        <v>0</v>
      </c>
      <c r="D14" s="14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</row>
    <row r="15" spans="1:15" ht="30">
      <c r="A15" s="71" t="s">
        <v>28</v>
      </c>
      <c r="B15" s="14" t="s">
        <v>192</v>
      </c>
      <c r="C15" s="7">
        <v>0</v>
      </c>
      <c r="D15" s="14">
        <v>0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</row>
    <row r="16" spans="1:15" ht="30">
      <c r="A16" s="71" t="s">
        <v>29</v>
      </c>
      <c r="B16" s="14" t="s">
        <v>193</v>
      </c>
      <c r="C16" s="7">
        <v>0</v>
      </c>
      <c r="D16" s="14">
        <v>0</v>
      </c>
      <c r="E16" s="7">
        <v>0</v>
      </c>
      <c r="F16" s="7">
        <v>0</v>
      </c>
      <c r="G16" s="7">
        <v>0</v>
      </c>
      <c r="H16" s="7">
        <v>0</v>
      </c>
      <c r="I16" s="7">
        <v>1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</row>
    <row r="17" spans="1:15" ht="30">
      <c r="A17" s="72" t="s">
        <v>30</v>
      </c>
      <c r="B17" s="14" t="s">
        <v>167</v>
      </c>
      <c r="C17" s="18">
        <v>0</v>
      </c>
      <c r="D17" s="14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</row>
    <row r="18" spans="1:15" ht="30">
      <c r="A18" s="72" t="s">
        <v>39</v>
      </c>
      <c r="B18" s="14" t="s">
        <v>19</v>
      </c>
      <c r="C18" s="18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</row>
    <row r="19" spans="1:15" ht="30.75" thickBot="1">
      <c r="A19" s="72" t="s">
        <v>40</v>
      </c>
      <c r="B19" s="14" t="s">
        <v>198</v>
      </c>
      <c r="C19" s="18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</row>
    <row r="20" spans="1:15" ht="15.75" thickBot="1">
      <c r="A20" s="125" t="s">
        <v>196</v>
      </c>
      <c r="B20" s="126"/>
      <c r="C20" s="80">
        <f aca="true" t="shared" si="0" ref="C20:O20">SUM(C7:C19)</f>
        <v>2</v>
      </c>
      <c r="D20" s="81">
        <f t="shared" si="0"/>
        <v>0</v>
      </c>
      <c r="E20" s="81">
        <f t="shared" si="0"/>
        <v>0</v>
      </c>
      <c r="F20" s="81">
        <f t="shared" si="0"/>
        <v>0</v>
      </c>
      <c r="G20" s="81">
        <f t="shared" si="0"/>
        <v>0</v>
      </c>
      <c r="H20" s="81">
        <f t="shared" si="0"/>
        <v>1</v>
      </c>
      <c r="I20" s="81">
        <f t="shared" si="0"/>
        <v>6</v>
      </c>
      <c r="J20" s="81">
        <f t="shared" si="0"/>
        <v>0</v>
      </c>
      <c r="K20" s="81">
        <f t="shared" si="0"/>
        <v>1</v>
      </c>
      <c r="L20" s="81">
        <f t="shared" si="0"/>
        <v>0</v>
      </c>
      <c r="M20" s="81">
        <f t="shared" si="0"/>
        <v>0</v>
      </c>
      <c r="N20" s="81">
        <f t="shared" si="0"/>
        <v>3</v>
      </c>
      <c r="O20" s="82">
        <f t="shared" si="0"/>
        <v>0</v>
      </c>
    </row>
    <row r="24" spans="1:3" ht="15">
      <c r="A24" s="107" t="s">
        <v>51</v>
      </c>
      <c r="B24" s="107"/>
      <c r="C24" s="107"/>
    </row>
    <row r="25" ht="15">
      <c r="B25" t="s">
        <v>195</v>
      </c>
    </row>
  </sheetData>
  <sheetProtection/>
  <mergeCells count="11">
    <mergeCell ref="C6:O6"/>
    <mergeCell ref="A20:B20"/>
    <mergeCell ref="A24:C24"/>
    <mergeCell ref="A2:O2"/>
    <mergeCell ref="A3:A5"/>
    <mergeCell ref="B3:B5"/>
    <mergeCell ref="C3:O3"/>
    <mergeCell ref="C4:I4"/>
    <mergeCell ref="J4:J5"/>
    <mergeCell ref="K4:M4"/>
    <mergeCell ref="O4:O5"/>
  </mergeCells>
  <printOptions/>
  <pageMargins left="0.7" right="0.7" top="0.75" bottom="0.75" header="0.3" footer="0.3"/>
  <pageSetup fitToHeight="1" fitToWidth="1" horizontalDpi="600" verticalDpi="600" orientation="portrait" paperSize="9" scale="5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zoomScalePageLayoutView="0" workbookViewId="0" topLeftCell="A10">
      <selection activeCell="O5" sqref="A1:O5"/>
    </sheetView>
  </sheetViews>
  <sheetFormatPr defaultColWidth="9.140625" defaultRowHeight="15"/>
  <cols>
    <col min="2" max="2" width="21.28125" style="0" customWidth="1"/>
  </cols>
  <sheetData>
    <row r="1" spans="1:15" ht="73.5" customHeight="1">
      <c r="A1" s="124" t="s">
        <v>205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pans="1:15" ht="15">
      <c r="A2" s="117" t="s">
        <v>0</v>
      </c>
      <c r="B2" s="120" t="s">
        <v>1</v>
      </c>
      <c r="C2" s="123" t="s">
        <v>2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" customHeight="1">
      <c r="A3" s="118"/>
      <c r="B3" s="121"/>
      <c r="C3" s="114" t="s">
        <v>96</v>
      </c>
      <c r="D3" s="115"/>
      <c r="E3" s="115"/>
      <c r="F3" s="115"/>
      <c r="G3" s="115"/>
      <c r="H3" s="115"/>
      <c r="I3" s="116"/>
      <c r="J3" s="120" t="s">
        <v>87</v>
      </c>
      <c r="K3" s="114" t="s">
        <v>7</v>
      </c>
      <c r="L3" s="115"/>
      <c r="M3" s="116"/>
      <c r="N3" s="74"/>
      <c r="O3" s="120" t="s">
        <v>173</v>
      </c>
    </row>
    <row r="4" spans="1:15" ht="154.5">
      <c r="A4" s="119"/>
      <c r="B4" s="122"/>
      <c r="C4" s="63" t="s">
        <v>3</v>
      </c>
      <c r="D4" s="63" t="s">
        <v>4</v>
      </c>
      <c r="E4" s="63" t="s">
        <v>5</v>
      </c>
      <c r="F4" s="63" t="s">
        <v>18</v>
      </c>
      <c r="G4" s="64" t="s">
        <v>144</v>
      </c>
      <c r="H4" s="64" t="s">
        <v>146</v>
      </c>
      <c r="I4" s="64" t="s">
        <v>147</v>
      </c>
      <c r="J4" s="122"/>
      <c r="K4" s="63" t="s">
        <v>90</v>
      </c>
      <c r="L4" s="63" t="s">
        <v>168</v>
      </c>
      <c r="M4" s="63" t="s">
        <v>92</v>
      </c>
      <c r="N4" s="79" t="s">
        <v>200</v>
      </c>
      <c r="O4" s="122"/>
    </row>
    <row r="5" spans="1:15" ht="15">
      <c r="A5" s="65"/>
      <c r="B5" s="66"/>
      <c r="C5" s="85" t="s">
        <v>9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7"/>
    </row>
    <row r="6" spans="1:15" ht="45">
      <c r="A6" s="78" t="s">
        <v>10</v>
      </c>
      <c r="B6" s="9" t="s">
        <v>199</v>
      </c>
      <c r="C6" s="34">
        <v>0</v>
      </c>
      <c r="D6" s="34">
        <v>0</v>
      </c>
      <c r="E6" s="34">
        <v>0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0</v>
      </c>
      <c r="M6" s="34">
        <v>0</v>
      </c>
      <c r="N6" s="34">
        <v>1</v>
      </c>
      <c r="O6" s="34">
        <v>0</v>
      </c>
    </row>
    <row r="7" spans="1:15" ht="60">
      <c r="A7" s="78" t="s">
        <v>11</v>
      </c>
      <c r="B7" s="12" t="s">
        <v>201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</v>
      </c>
    </row>
    <row r="8" spans="1:15" ht="15">
      <c r="A8" s="78" t="s">
        <v>12</v>
      </c>
      <c r="B8" s="12" t="s">
        <v>202</v>
      </c>
      <c r="C8" s="7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</row>
    <row r="9" spans="1:15" ht="30">
      <c r="A9" s="78" t="s">
        <v>13</v>
      </c>
      <c r="B9" s="12" t="s">
        <v>19</v>
      </c>
      <c r="C9" s="7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</row>
    <row r="10" spans="1:15" ht="45.75" thickBot="1">
      <c r="A10" s="78" t="s">
        <v>14</v>
      </c>
      <c r="B10" s="77" t="s">
        <v>203</v>
      </c>
      <c r="C10" s="13">
        <v>1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</row>
    <row r="11" spans="1:15" ht="15.75" thickBot="1">
      <c r="A11" s="125" t="s">
        <v>196</v>
      </c>
      <c r="B11" s="126"/>
      <c r="C11" s="83">
        <f aca="true" t="shared" si="0" ref="C11:O11">SUM(C6:C10)</f>
        <v>3</v>
      </c>
      <c r="D11" s="81">
        <f t="shared" si="0"/>
        <v>0</v>
      </c>
      <c r="E11" s="81">
        <f t="shared" si="0"/>
        <v>0</v>
      </c>
      <c r="F11" s="81">
        <f t="shared" si="0"/>
        <v>0</v>
      </c>
      <c r="G11" s="81">
        <f t="shared" si="0"/>
        <v>0</v>
      </c>
      <c r="H11" s="81">
        <f t="shared" si="0"/>
        <v>0</v>
      </c>
      <c r="I11" s="81">
        <f t="shared" si="0"/>
        <v>0</v>
      </c>
      <c r="J11" s="81">
        <f t="shared" si="0"/>
        <v>0</v>
      </c>
      <c r="K11" s="81">
        <f t="shared" si="0"/>
        <v>0</v>
      </c>
      <c r="L11" s="81">
        <f t="shared" si="0"/>
        <v>0</v>
      </c>
      <c r="M11" s="81">
        <f t="shared" si="0"/>
        <v>0</v>
      </c>
      <c r="N11" s="81">
        <f t="shared" si="0"/>
        <v>1</v>
      </c>
      <c r="O11" s="84">
        <f t="shared" si="0"/>
        <v>1</v>
      </c>
    </row>
    <row r="15" spans="1:3" ht="15">
      <c r="A15" s="107" t="s">
        <v>51</v>
      </c>
      <c r="B15" s="107"/>
      <c r="C15" s="107"/>
    </row>
    <row r="16" ht="15">
      <c r="B16" t="s">
        <v>204</v>
      </c>
    </row>
  </sheetData>
  <sheetProtection/>
  <mergeCells count="10">
    <mergeCell ref="A11:B11"/>
    <mergeCell ref="A15:C15"/>
    <mergeCell ref="A1:O1"/>
    <mergeCell ref="A2:A4"/>
    <mergeCell ref="B2:B4"/>
    <mergeCell ref="C2:O2"/>
    <mergeCell ref="C3:I3"/>
    <mergeCell ref="J3:J4"/>
    <mergeCell ref="K3:M3"/>
    <mergeCell ref="O3:O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Palewska-Stefan</dc:creator>
  <cp:keywords/>
  <dc:description/>
  <cp:lastModifiedBy>admin</cp:lastModifiedBy>
  <cp:lastPrinted>2019-01-10T11:28:45Z</cp:lastPrinted>
  <dcterms:created xsi:type="dcterms:W3CDTF">2018-03-07T09:19:35Z</dcterms:created>
  <dcterms:modified xsi:type="dcterms:W3CDTF">2019-01-15T12:42:49Z</dcterms:modified>
  <cp:category/>
  <cp:version/>
  <cp:contentType/>
  <cp:contentStatus/>
</cp:coreProperties>
</file>